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vilhopley/Documents/Websites/hints.nhost.uk/xlsx/"/>
    </mc:Choice>
  </mc:AlternateContent>
  <xr:revisionPtr revIDLastSave="0" documentId="13_ncr:1_{C584E1FA-4E03-2148-8660-EE5AFBDBD3DD}" xr6:coauthVersionLast="47" xr6:coauthVersionMax="47" xr10:uidLastSave="{00000000-0000-0000-0000-000000000000}"/>
  <bookViews>
    <workbookView xWindow="0" yWindow="500" windowWidth="28800" windowHeight="17500" xr2:uid="{69826E90-D557-AB49-A25C-1C223BFFC006}"/>
  </bookViews>
  <sheets>
    <sheet name="Hints" sheetId="1" r:id="rId1"/>
    <sheet name="Special Charact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33" i="1" s="1"/>
  <c r="C34" i="1" s="1"/>
  <c r="C45" i="1" s="1"/>
  <c r="C47" i="1" s="1"/>
  <c r="C48" i="1" s="1"/>
  <c r="C49" i="1" s="1"/>
  <c r="C62" i="1" s="1"/>
  <c r="C64" i="1" s="1"/>
  <c r="C65" i="1" s="1"/>
  <c r="C66" i="1" s="1"/>
  <c r="C67" i="1" s="1"/>
  <c r="C69" i="1" s="1"/>
  <c r="C70" i="1" s="1"/>
  <c r="C71" i="1" s="1"/>
  <c r="C90" i="1" s="1"/>
  <c r="C91" i="1" s="1"/>
  <c r="C93" i="1" s="1"/>
  <c r="C94" i="1" s="1"/>
  <c r="C95" i="1" s="1"/>
  <c r="C105" i="1" s="1"/>
  <c r="C106" i="1" s="1"/>
  <c r="C107" i="1" s="1"/>
  <c r="C109" i="1" s="1"/>
  <c r="C110" i="1" s="1"/>
  <c r="C113" i="1" s="1"/>
  <c r="C114" i="1" s="1"/>
  <c r="C116" i="1" s="1"/>
  <c r="C117" i="1" s="1"/>
  <c r="C118" i="1" s="1"/>
  <c r="C119" i="1" s="1"/>
  <c r="C122" i="1" s="1"/>
  <c r="C123" i="1" s="1"/>
  <c r="C124" i="1" s="1"/>
  <c r="C126" i="1" s="1"/>
  <c r="C127" i="1" s="1"/>
  <c r="C128" i="1" s="1"/>
  <c r="C131" i="1" s="1"/>
  <c r="C132" i="1" s="1"/>
  <c r="C133" i="1" s="1"/>
  <c r="C135" i="1" s="1"/>
  <c r="C136" i="1" s="1"/>
  <c r="C137" i="1" s="1"/>
  <c r="C138" i="1" s="1"/>
  <c r="C139" i="1" s="1"/>
  <c r="C140" i="1" s="1"/>
  <c r="C141" i="1" s="1"/>
  <c r="C152" i="1" s="1"/>
  <c r="C153" i="1" s="1"/>
  <c r="C154" i="1" s="1"/>
  <c r="C155" i="1" s="1"/>
  <c r="C157" i="1" s="1"/>
  <c r="C158" i="1" s="1"/>
  <c r="C159" i="1" s="1"/>
  <c r="C160" i="1" s="1"/>
  <c r="C177" i="1" s="1"/>
  <c r="C178" i="1" s="1"/>
  <c r="C179" i="1" s="1"/>
  <c r="C180" i="1" s="1"/>
  <c r="C182" i="1" s="1"/>
  <c r="C184" i="1" s="1"/>
  <c r="C186" i="1" s="1"/>
  <c r="C188" i="1" s="1"/>
  <c r="C189" i="1" s="1"/>
  <c r="C190" i="1" s="1"/>
  <c r="C192" i="1" s="1"/>
  <c r="C228" i="1" s="1"/>
  <c r="C229" i="1" s="1"/>
  <c r="C231" i="1" s="1"/>
  <c r="C232" i="1" s="1"/>
  <c r="C234" i="1" s="1"/>
  <c r="C235" i="1" s="1"/>
  <c r="C236" i="1" s="1"/>
  <c r="C237" i="1" s="1"/>
  <c r="C238" i="1" s="1"/>
  <c r="C239" i="1" s="1"/>
  <c r="C240" i="1" s="1"/>
  <c r="B17" i="1"/>
  <c r="B18" i="1" s="1"/>
  <c r="B19" i="1" s="1"/>
  <c r="B22" i="1" s="1"/>
  <c r="B23" i="1" s="1"/>
  <c r="B24" i="1" s="1"/>
  <c r="B25" i="1" s="1"/>
  <c r="B26" i="1" s="1"/>
  <c r="B29" i="1" s="1"/>
  <c r="B30" i="1" s="1"/>
  <c r="B31" i="1" s="1"/>
  <c r="B32" i="1" s="1"/>
  <c r="B33" i="1" s="1"/>
  <c r="B34" i="1" s="1"/>
  <c r="B37" i="1" s="1"/>
  <c r="B38" i="1" s="1"/>
  <c r="B39" i="1" s="1"/>
  <c r="B40" i="1" s="1"/>
  <c r="B41" i="1" s="1"/>
  <c r="B42" i="1" s="1"/>
  <c r="B45" i="1" s="1"/>
  <c r="B46" i="1" s="1"/>
  <c r="B47" i="1" s="1"/>
  <c r="B48" i="1" s="1"/>
  <c r="B49" i="1" s="1"/>
  <c r="B52" i="1" s="1"/>
  <c r="B53" i="1" s="1"/>
  <c r="B54" i="1" s="1"/>
  <c r="B55" i="1" s="1"/>
  <c r="B56" i="1" s="1"/>
  <c r="B57" i="1" s="1"/>
  <c r="B58" i="1" s="1"/>
  <c r="B59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4" i="1" s="1"/>
  <c r="B75" i="1" s="1"/>
  <c r="B78" i="1" s="1"/>
  <c r="B79" i="1" s="1"/>
  <c r="B80" i="1" s="1"/>
  <c r="B81" i="1" s="1"/>
  <c r="B82" i="1" s="1"/>
  <c r="B83" i="1" s="1"/>
  <c r="B86" i="1" s="1"/>
  <c r="B87" i="1" s="1"/>
  <c r="B90" i="1" s="1"/>
  <c r="B91" i="1" s="1"/>
  <c r="B92" i="1" s="1"/>
  <c r="B93" i="1" s="1"/>
  <c r="B94" i="1" s="1"/>
  <c r="B95" i="1" s="1"/>
  <c r="B98" i="1" s="1"/>
  <c r="B99" i="1" s="1"/>
  <c r="B100" i="1" s="1"/>
  <c r="B101" i="1" s="1"/>
  <c r="B102" i="1" s="1"/>
  <c r="B105" i="1" s="1"/>
  <c r="B106" i="1" s="1"/>
  <c r="B107" i="1" s="1"/>
  <c r="B108" i="1" s="1"/>
  <c r="B109" i="1" s="1"/>
  <c r="B110" i="1" s="1"/>
  <c r="B113" i="1" s="1"/>
  <c r="B114" i="1" s="1"/>
  <c r="B115" i="1" s="1"/>
  <c r="B116" i="1" s="1"/>
  <c r="B117" i="1" s="1"/>
  <c r="B118" i="1" s="1"/>
  <c r="B119" i="1" s="1"/>
  <c r="B122" i="1" s="1"/>
  <c r="B123" i="1" s="1"/>
  <c r="B124" i="1" s="1"/>
  <c r="B125" i="1" s="1"/>
  <c r="B126" i="1" s="1"/>
  <c r="B127" i="1" s="1"/>
  <c r="B128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4" i="1" s="1"/>
  <c r="B145" i="1" s="1"/>
  <c r="B146" i="1" s="1"/>
  <c r="B147" i="1" s="1"/>
  <c r="B148" i="1" s="1"/>
  <c r="B149" i="1" s="1"/>
  <c r="B152" i="1" s="1"/>
  <c r="B153" i="1" s="1"/>
  <c r="B154" i="1" s="1"/>
  <c r="B155" i="1" s="1"/>
  <c r="B156" i="1" s="1"/>
  <c r="B157" i="1" s="1"/>
  <c r="B158" i="1" s="1"/>
  <c r="B159" i="1" s="1"/>
  <c r="B160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5" i="1" s="1"/>
  <c r="B196" i="1" s="1"/>
  <c r="B197" i="1" s="1"/>
  <c r="B198" i="1" s="1"/>
  <c r="B199" i="1" s="1"/>
  <c r="B200" i="1" s="1"/>
  <c r="B201" i="1" s="1"/>
  <c r="B202" i="1" s="1"/>
  <c r="B204" i="1" s="1"/>
  <c r="B207" i="1" s="1"/>
  <c r="B210" i="1" s="1"/>
  <c r="B211" i="1" s="1"/>
  <c r="B212" i="1" s="1"/>
  <c r="B213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13" i="1"/>
  <c r="B14" i="1" s="1"/>
  <c r="A13" i="1" l="1"/>
  <c r="A14" i="1" s="1"/>
  <c r="A16" i="1" s="1"/>
  <c r="A17" i="1" s="1"/>
  <c r="A18" i="1" s="1"/>
  <c r="A19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2" i="1" s="1"/>
  <c r="A33" i="1" s="1"/>
  <c r="A34" i="1" s="1"/>
  <c r="A36" i="1" s="1"/>
  <c r="A37" i="1" s="1"/>
  <c r="A38" i="1" s="1"/>
  <c r="A39" i="1" s="1"/>
  <c r="A40" i="1" s="1"/>
  <c r="A41" i="1" s="1"/>
  <c r="A42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4" i="1" s="1"/>
  <c r="A75" i="1" s="1"/>
  <c r="A77" i="1" s="1"/>
  <c r="A78" i="1" s="1"/>
  <c r="A79" i="1" s="1"/>
  <c r="A80" i="1" s="1"/>
  <c r="A81" i="1" s="1"/>
  <c r="A82" i="1" s="1"/>
  <c r="A83" i="1" s="1"/>
  <c r="A85" i="1" s="1"/>
  <c r="A86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4" i="1" s="1"/>
  <c r="A105" i="1" s="1"/>
  <c r="A106" i="1" s="1"/>
  <c r="A107" i="1" s="1"/>
  <c r="A108" i="1" s="1"/>
  <c r="A109" i="1" s="1"/>
  <c r="A110" i="1" s="1"/>
  <c r="A112" i="1" s="1"/>
  <c r="A113" i="1" s="1"/>
  <c r="A114" i="1" s="1"/>
  <c r="A115" i="1" s="1"/>
  <c r="A116" i="1" s="1"/>
  <c r="A117" i="1" s="1"/>
  <c r="A118" i="1" s="1"/>
  <c r="A119" i="1" s="1"/>
  <c r="A121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3" i="1" s="1"/>
  <c r="A144" i="1" s="1"/>
  <c r="A145" i="1" s="1"/>
  <c r="A146" i="1" s="1"/>
  <c r="A147" i="1" s="1"/>
  <c r="A148" i="1" s="1"/>
  <c r="A149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6" i="1" s="1"/>
  <c r="A207" i="1" s="1"/>
  <c r="A209" i="1" s="1"/>
  <c r="A210" i="1" s="1"/>
  <c r="A211" i="1" s="1"/>
  <c r="A212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F13" i="1"/>
  <c r="F14" i="1"/>
  <c r="F16" i="1" l="1"/>
  <c r="G16" i="1"/>
  <c r="F196" i="1"/>
  <c r="F197" i="1"/>
  <c r="F198" i="1"/>
  <c r="F199" i="1"/>
  <c r="F200" i="1"/>
  <c r="F201" i="1"/>
  <c r="F202" i="1"/>
  <c r="F203" i="1"/>
  <c r="F204" i="1"/>
  <c r="F206" i="1"/>
  <c r="F207" i="1"/>
  <c r="F209" i="1"/>
  <c r="F210" i="1"/>
  <c r="F211" i="1"/>
  <c r="F212" i="1"/>
  <c r="F213" i="1"/>
  <c r="F215" i="1"/>
  <c r="F216" i="1"/>
  <c r="F217" i="1"/>
  <c r="F218" i="1"/>
  <c r="F219" i="1"/>
  <c r="F220" i="1"/>
  <c r="F221" i="1"/>
  <c r="F222" i="1"/>
  <c r="F223" i="1"/>
  <c r="F224" i="1"/>
  <c r="F225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26" i="1"/>
  <c r="F214" i="1"/>
  <c r="F208" i="1"/>
  <c r="F205" i="1"/>
  <c r="F193" i="1"/>
  <c r="F175" i="1"/>
  <c r="F161" i="1"/>
  <c r="F150" i="1"/>
  <c r="F142" i="1"/>
  <c r="F129" i="1"/>
  <c r="F120" i="1"/>
  <c r="F111" i="1"/>
  <c r="F103" i="1"/>
  <c r="F96" i="1"/>
  <c r="F88" i="1"/>
  <c r="F84" i="1"/>
  <c r="F76" i="1"/>
  <c r="F72" i="1"/>
  <c r="F60" i="1"/>
  <c r="F50" i="1"/>
  <c r="F43" i="1"/>
  <c r="F35" i="1"/>
  <c r="F27" i="1"/>
  <c r="F20" i="1"/>
  <c r="F15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12" i="1"/>
  <c r="H16" i="1" l="1"/>
  <c r="F17" i="1"/>
  <c r="G13" i="1"/>
  <c r="H13" i="1" s="1"/>
  <c r="G14" i="1"/>
  <c r="H14" i="1" s="1"/>
  <c r="G12" i="1"/>
  <c r="H12" i="1" s="1"/>
  <c r="G17" i="1" l="1"/>
  <c r="H17" i="1" s="1"/>
  <c r="F18" i="1"/>
  <c r="G18" i="1" l="1"/>
  <c r="H18" i="1" s="1"/>
  <c r="F19" i="1"/>
  <c r="F21" i="1" l="1"/>
  <c r="G21" i="1"/>
  <c r="G19" i="1"/>
  <c r="H19" i="1" s="1"/>
  <c r="H21" i="1" l="1"/>
  <c r="F22" i="1"/>
  <c r="G22" i="1" l="1"/>
  <c r="H22" i="1" s="1"/>
  <c r="F23" i="1"/>
  <c r="F24" i="1" l="1"/>
  <c r="G23" i="1"/>
  <c r="H23" i="1" s="1"/>
  <c r="G25" i="1" l="1"/>
  <c r="G24" i="1"/>
  <c r="H24" i="1" s="1"/>
  <c r="F25" i="1"/>
  <c r="H25" i="1" l="1"/>
  <c r="F26" i="1"/>
  <c r="F28" i="1" l="1"/>
  <c r="G26" i="1"/>
  <c r="H26" i="1" s="1"/>
  <c r="F29" i="1" l="1"/>
  <c r="G28" i="1"/>
  <c r="H28" i="1" s="1"/>
  <c r="G29" i="1" l="1"/>
  <c r="H29" i="1" s="1"/>
  <c r="F30" i="1"/>
  <c r="F31" i="1" l="1"/>
  <c r="G30" i="1"/>
  <c r="H30" i="1" s="1"/>
  <c r="G31" i="1" l="1"/>
  <c r="H31" i="1" s="1"/>
  <c r="F32" i="1"/>
  <c r="F33" i="1" l="1"/>
  <c r="G32" i="1"/>
  <c r="H32" i="1" s="1"/>
  <c r="G33" i="1" l="1"/>
  <c r="H33" i="1" s="1"/>
  <c r="F34" i="1"/>
  <c r="F36" i="1" l="1"/>
  <c r="G34" i="1"/>
  <c r="H34" i="1" s="1"/>
  <c r="G36" i="1" l="1"/>
  <c r="H36" i="1" s="1"/>
  <c r="F37" i="1"/>
  <c r="F38" i="1" l="1"/>
  <c r="G37" i="1"/>
  <c r="H37" i="1" s="1"/>
  <c r="F39" i="1" l="1"/>
  <c r="G38" i="1"/>
  <c r="H38" i="1" s="1"/>
  <c r="G39" i="1" l="1"/>
  <c r="H39" i="1" s="1"/>
  <c r="F40" i="1"/>
  <c r="F41" i="1" l="1"/>
  <c r="G41" i="1"/>
  <c r="G40" i="1"/>
  <c r="H40" i="1" s="1"/>
  <c r="H41" i="1" l="1"/>
  <c r="F42" i="1"/>
  <c r="F44" i="1" l="1"/>
  <c r="G42" i="1"/>
  <c r="H42" i="1" s="1"/>
  <c r="G44" i="1" l="1"/>
  <c r="H44" i="1" s="1"/>
  <c r="F45" i="1"/>
  <c r="F46" i="1" l="1"/>
  <c r="G45" i="1"/>
  <c r="H45" i="1" s="1"/>
  <c r="G47" i="1" l="1"/>
  <c r="G46" i="1"/>
  <c r="H46" i="1" s="1"/>
  <c r="F47" i="1"/>
  <c r="H47" i="1" l="1"/>
  <c r="G48" i="1"/>
  <c r="F48" i="1"/>
  <c r="H48" i="1" l="1"/>
  <c r="F49" i="1"/>
  <c r="F51" i="1" l="1"/>
  <c r="G49" i="1"/>
  <c r="H49" i="1" s="1"/>
  <c r="G51" i="1" l="1"/>
  <c r="H51" i="1" s="1"/>
  <c r="F52" i="1"/>
  <c r="F53" i="1" l="1"/>
  <c r="G52" i="1"/>
  <c r="H52" i="1" s="1"/>
  <c r="G53" i="1" l="1"/>
  <c r="H53" i="1" s="1"/>
  <c r="F54" i="1"/>
  <c r="F55" i="1" l="1"/>
  <c r="G54" i="1"/>
  <c r="H54" i="1" s="1"/>
  <c r="G55" i="1" l="1"/>
  <c r="H55" i="1" s="1"/>
  <c r="F56" i="1"/>
  <c r="F57" i="1" l="1"/>
  <c r="G56" i="1"/>
  <c r="H56" i="1" s="1"/>
  <c r="F58" i="1" l="1"/>
  <c r="G57" i="1"/>
  <c r="H57" i="1" s="1"/>
  <c r="G59" i="1" l="1"/>
  <c r="G58" i="1"/>
  <c r="H58" i="1" s="1"/>
  <c r="F59" i="1"/>
  <c r="H59" i="1" l="1"/>
  <c r="F61" i="1"/>
  <c r="G61" i="1" l="1"/>
  <c r="H61" i="1" s="1"/>
  <c r="F62" i="1"/>
  <c r="F63" i="1" l="1"/>
  <c r="G62" i="1"/>
  <c r="H62" i="1" s="1"/>
  <c r="F64" i="1" l="1"/>
  <c r="G63" i="1"/>
  <c r="H63" i="1" s="1"/>
  <c r="G64" i="1" l="1"/>
  <c r="H64" i="1" s="1"/>
  <c r="F65" i="1"/>
  <c r="F66" i="1" l="1"/>
  <c r="G65" i="1"/>
  <c r="H65" i="1" s="1"/>
  <c r="F67" i="1" l="1"/>
  <c r="G66" i="1"/>
  <c r="H66" i="1" s="1"/>
  <c r="G67" i="1" l="1"/>
  <c r="H67" i="1" s="1"/>
  <c r="F68" i="1"/>
  <c r="F69" i="1" l="1"/>
  <c r="G68" i="1"/>
  <c r="H68" i="1" s="1"/>
  <c r="G69" i="1" l="1"/>
  <c r="H69" i="1" s="1"/>
  <c r="F70" i="1"/>
  <c r="F71" i="1" l="1"/>
  <c r="G71" i="1"/>
  <c r="H71" i="1" s="1"/>
  <c r="G70" i="1"/>
  <c r="H70" i="1" s="1"/>
  <c r="F73" i="1" l="1"/>
  <c r="G73" i="1"/>
  <c r="H73" i="1" s="1"/>
  <c r="F74" i="1" l="1"/>
  <c r="G74" i="1"/>
  <c r="H74" i="1" s="1"/>
  <c r="F75" i="1" l="1"/>
  <c r="G75" i="1"/>
  <c r="H75" i="1" s="1"/>
  <c r="F77" i="1" l="1"/>
  <c r="G77" i="1"/>
  <c r="H77" i="1" s="1"/>
  <c r="F78" i="1" l="1"/>
  <c r="G78" i="1" l="1"/>
  <c r="H78" i="1" s="1"/>
  <c r="F79" i="1"/>
  <c r="F80" i="1" l="1"/>
  <c r="G79" i="1"/>
  <c r="H79" i="1" s="1"/>
  <c r="G80" i="1" l="1"/>
  <c r="H80" i="1" s="1"/>
  <c r="F81" i="1"/>
  <c r="F82" i="1" l="1"/>
  <c r="G82" i="1"/>
  <c r="H82" i="1" s="1"/>
  <c r="G81" i="1"/>
  <c r="H81" i="1" s="1"/>
  <c r="F83" i="1" l="1"/>
  <c r="G83" i="1"/>
  <c r="H83" i="1" s="1"/>
  <c r="F85" i="1" l="1"/>
  <c r="F86" i="1" l="1"/>
  <c r="G86" i="1"/>
  <c r="H86" i="1" s="1"/>
  <c r="G85" i="1"/>
  <c r="H85" i="1" s="1"/>
  <c r="F87" i="1" l="1"/>
  <c r="G87" i="1"/>
  <c r="H87" i="1" s="1"/>
  <c r="F89" i="1" l="1"/>
  <c r="G89" i="1" l="1"/>
  <c r="H89" i="1" s="1"/>
  <c r="F90" i="1"/>
  <c r="F91" i="1" l="1"/>
  <c r="G90" i="1"/>
  <c r="H90" i="1" s="1"/>
  <c r="F92" i="1" l="1"/>
  <c r="G92" i="1"/>
  <c r="G91" i="1"/>
  <c r="H91" i="1" s="1"/>
  <c r="H92" i="1" l="1"/>
  <c r="F93" i="1"/>
  <c r="F94" i="1" l="1"/>
  <c r="G93" i="1"/>
  <c r="H93" i="1" s="1"/>
  <c r="F95" i="1" l="1"/>
  <c r="G94" i="1"/>
  <c r="H94" i="1" s="1"/>
  <c r="G95" i="1" l="1"/>
  <c r="H95" i="1" s="1"/>
  <c r="F97" i="1"/>
  <c r="F98" i="1" l="1"/>
  <c r="G97" i="1"/>
  <c r="H97" i="1" s="1"/>
  <c r="G99" i="1" l="1"/>
  <c r="G98" i="1"/>
  <c r="H98" i="1" s="1"/>
  <c r="F99" i="1"/>
  <c r="H99" i="1" l="1"/>
  <c r="G100" i="1"/>
  <c r="F100" i="1"/>
  <c r="H100" i="1" l="1"/>
  <c r="F101" i="1"/>
  <c r="G101" i="1"/>
  <c r="H101" i="1" s="1"/>
  <c r="F102" i="1" l="1"/>
  <c r="F104" i="1" l="1"/>
  <c r="G102" i="1"/>
  <c r="H102" i="1" s="1"/>
  <c r="F105" i="1" l="1"/>
  <c r="G104" i="1"/>
  <c r="H104" i="1" s="1"/>
  <c r="F106" i="1" l="1"/>
  <c r="G105" i="1"/>
  <c r="H105" i="1" s="1"/>
  <c r="G106" i="1" l="1"/>
  <c r="H106" i="1" s="1"/>
  <c r="F107" i="1"/>
  <c r="F108" i="1" l="1"/>
  <c r="G107" i="1"/>
  <c r="H107" i="1" s="1"/>
  <c r="G109" i="1" l="1"/>
  <c r="G108" i="1"/>
  <c r="H108" i="1" s="1"/>
  <c r="F109" i="1"/>
  <c r="H109" i="1" l="1"/>
  <c r="F110" i="1"/>
  <c r="G110" i="1"/>
  <c r="H110" i="1" s="1"/>
  <c r="F112" i="1" l="1"/>
  <c r="G112" i="1" l="1"/>
  <c r="H112" i="1" s="1"/>
  <c r="F113" i="1"/>
  <c r="F114" i="1" l="1"/>
  <c r="G113" i="1"/>
  <c r="H113" i="1" s="1"/>
  <c r="F115" i="1" l="1"/>
  <c r="G114" i="1"/>
  <c r="H114" i="1" s="1"/>
  <c r="G115" i="1" l="1"/>
  <c r="H115" i="1" s="1"/>
  <c r="F116" i="1"/>
  <c r="F117" i="1" l="1"/>
  <c r="G117" i="1"/>
  <c r="H117" i="1" s="1"/>
  <c r="G116" i="1"/>
  <c r="H116" i="1" s="1"/>
  <c r="F118" i="1" l="1"/>
  <c r="F119" i="1" l="1"/>
  <c r="G119" i="1"/>
  <c r="H119" i="1" s="1"/>
  <c r="G118" i="1"/>
  <c r="H118" i="1" s="1"/>
  <c r="F121" i="1" l="1"/>
  <c r="G121" i="1"/>
  <c r="H121" i="1" s="1"/>
  <c r="F122" i="1" l="1"/>
  <c r="G122" i="1"/>
  <c r="H122" i="1" s="1"/>
  <c r="F123" i="1" l="1"/>
  <c r="G123" i="1"/>
  <c r="H123" i="1" s="1"/>
  <c r="F124" i="1" l="1"/>
  <c r="G124" i="1"/>
  <c r="H124" i="1" s="1"/>
  <c r="F125" i="1" l="1"/>
  <c r="F126" i="1" l="1"/>
  <c r="G125" i="1"/>
  <c r="H125" i="1" s="1"/>
  <c r="G126" i="1" l="1"/>
  <c r="H126" i="1" s="1"/>
  <c r="F127" i="1"/>
  <c r="F128" i="1" l="1"/>
  <c r="G127" i="1"/>
  <c r="H127" i="1" s="1"/>
  <c r="G130" i="1" l="1"/>
  <c r="G128" i="1"/>
  <c r="H128" i="1" s="1"/>
  <c r="F130" i="1"/>
  <c r="H130" i="1" l="1"/>
  <c r="G131" i="1"/>
  <c r="F131" i="1"/>
  <c r="H131" i="1" l="1"/>
  <c r="F132" i="1"/>
  <c r="F133" i="1" l="1"/>
  <c r="G132" i="1"/>
  <c r="H132" i="1" s="1"/>
  <c r="G133" i="1" l="1"/>
  <c r="H133" i="1" s="1"/>
  <c r="F134" i="1"/>
  <c r="F135" i="1" l="1"/>
  <c r="G134" i="1"/>
  <c r="H134" i="1" s="1"/>
  <c r="G135" i="1" l="1"/>
  <c r="H135" i="1" s="1"/>
  <c r="F136" i="1"/>
  <c r="F137" i="1" l="1"/>
  <c r="G136" i="1"/>
  <c r="H136" i="1" s="1"/>
  <c r="G137" i="1" l="1"/>
  <c r="H137" i="1" s="1"/>
  <c r="F138" i="1"/>
  <c r="F139" i="1" l="1"/>
  <c r="G139" i="1"/>
  <c r="H139" i="1" s="1"/>
  <c r="G138" i="1"/>
  <c r="H138" i="1" s="1"/>
  <c r="F140" i="1" l="1"/>
  <c r="G140" i="1" l="1"/>
  <c r="H140" i="1" s="1"/>
  <c r="F141" i="1"/>
  <c r="F143" i="1" l="1"/>
  <c r="G141" i="1"/>
  <c r="H141" i="1" s="1"/>
  <c r="F144" i="1" l="1"/>
  <c r="G143" i="1"/>
  <c r="H143" i="1" s="1"/>
  <c r="G144" i="1" l="1"/>
  <c r="H144" i="1" s="1"/>
  <c r="F145" i="1"/>
  <c r="F146" i="1" l="1"/>
  <c r="G145" i="1"/>
  <c r="H145" i="1" s="1"/>
  <c r="G146" i="1" l="1"/>
  <c r="H146" i="1" s="1"/>
  <c r="F147" i="1"/>
  <c r="F148" i="1" l="1"/>
  <c r="G147" i="1"/>
  <c r="H147" i="1" s="1"/>
  <c r="F149" i="1" l="1"/>
  <c r="G149" i="1"/>
  <c r="G148" i="1"/>
  <c r="H148" i="1" s="1"/>
  <c r="H149" i="1" l="1"/>
  <c r="F151" i="1"/>
  <c r="G151" i="1" l="1"/>
  <c r="H151" i="1" s="1"/>
  <c r="F152" i="1"/>
  <c r="F153" i="1" l="1"/>
  <c r="G152" i="1"/>
  <c r="H152" i="1" s="1"/>
  <c r="G153" i="1" l="1"/>
  <c r="H153" i="1" s="1"/>
  <c r="F154" i="1"/>
  <c r="F155" i="1" l="1"/>
  <c r="G154" i="1"/>
  <c r="H154" i="1" s="1"/>
  <c r="G155" i="1" l="1"/>
  <c r="H155" i="1" s="1"/>
  <c r="F156" i="1"/>
  <c r="F157" i="1" l="1"/>
  <c r="G156" i="1"/>
  <c r="H156" i="1" s="1"/>
  <c r="F158" i="1" l="1"/>
  <c r="G157" i="1"/>
  <c r="H157" i="1" s="1"/>
  <c r="F159" i="1" l="1"/>
  <c r="G158" i="1"/>
  <c r="H158" i="1" s="1"/>
  <c r="G159" i="1" l="1"/>
  <c r="H159" i="1" s="1"/>
  <c r="F160" i="1"/>
  <c r="F162" i="1" l="1"/>
  <c r="G160" i="1"/>
  <c r="H160" i="1" s="1"/>
  <c r="G163" i="1" l="1"/>
  <c r="G162" i="1"/>
  <c r="H162" i="1" s="1"/>
  <c r="F163" i="1"/>
  <c r="H163" i="1" l="1"/>
  <c r="F164" i="1"/>
  <c r="G164" i="1"/>
  <c r="H164" i="1" l="1"/>
  <c r="F165" i="1"/>
  <c r="G165" i="1"/>
  <c r="H165" i="1" s="1"/>
  <c r="G166" i="1" l="1"/>
  <c r="F166" i="1"/>
  <c r="H166" i="1" l="1"/>
  <c r="F167" i="1"/>
  <c r="F168" i="1" l="1"/>
  <c r="G167" i="1"/>
  <c r="H167" i="1" s="1"/>
  <c r="F169" i="1" l="1"/>
  <c r="G168" i="1"/>
  <c r="H168" i="1" s="1"/>
  <c r="F170" i="1" l="1"/>
  <c r="G169" i="1"/>
  <c r="H169" i="1" s="1"/>
  <c r="G170" i="1" l="1"/>
  <c r="H170" i="1" s="1"/>
  <c r="F171" i="1"/>
  <c r="F172" i="1" l="1"/>
  <c r="G171" i="1"/>
  <c r="H171" i="1" s="1"/>
  <c r="G172" i="1" l="1"/>
  <c r="H172" i="1" s="1"/>
  <c r="F173" i="1"/>
  <c r="F174" i="1" l="1"/>
  <c r="G173" i="1"/>
  <c r="H173" i="1" s="1"/>
  <c r="F176" i="1" l="1"/>
  <c r="G174" i="1"/>
  <c r="H174" i="1" s="1"/>
  <c r="G176" i="1" l="1"/>
  <c r="H176" i="1" s="1"/>
  <c r="F177" i="1"/>
  <c r="F178" i="1" l="1"/>
  <c r="G177" i="1"/>
  <c r="H177" i="1" s="1"/>
  <c r="G179" i="1" l="1"/>
  <c r="G178" i="1"/>
  <c r="H178" i="1" s="1"/>
  <c r="F179" i="1"/>
  <c r="H179" i="1" l="1"/>
  <c r="G180" i="1"/>
  <c r="F180" i="1"/>
  <c r="H180" i="1" l="1"/>
  <c r="F181" i="1"/>
  <c r="G181" i="1" l="1"/>
  <c r="H181" i="1" s="1"/>
  <c r="F182" i="1"/>
  <c r="F183" i="1" l="1"/>
  <c r="G182" i="1"/>
  <c r="H182" i="1" s="1"/>
  <c r="G183" i="1" l="1"/>
  <c r="H183" i="1" s="1"/>
  <c r="F184" i="1"/>
  <c r="F185" i="1" l="1"/>
  <c r="G184" i="1"/>
  <c r="H184" i="1" s="1"/>
  <c r="G185" i="1" l="1"/>
  <c r="H185" i="1" s="1"/>
  <c r="F186" i="1"/>
  <c r="F187" i="1" l="1"/>
  <c r="G186" i="1"/>
  <c r="H186" i="1" s="1"/>
  <c r="G187" i="1" l="1"/>
  <c r="H187" i="1" s="1"/>
  <c r="F188" i="1"/>
  <c r="F189" i="1" l="1"/>
  <c r="G188" i="1"/>
  <c r="H188" i="1" s="1"/>
  <c r="G189" i="1" l="1"/>
  <c r="H189" i="1" s="1"/>
  <c r="F190" i="1"/>
  <c r="F191" i="1" l="1"/>
  <c r="G190" i="1"/>
  <c r="H190" i="1" s="1"/>
  <c r="G191" i="1" l="1"/>
  <c r="H191" i="1" s="1"/>
  <c r="F192" i="1"/>
  <c r="F195" i="1" l="1"/>
  <c r="F194" i="1"/>
  <c r="G192" i="1"/>
  <c r="H192" i="1" s="1"/>
  <c r="G194" i="1" l="1"/>
  <c r="H194" i="1" s="1"/>
  <c r="G195" i="1" l="1"/>
  <c r="H195" i="1" s="1"/>
  <c r="G196" i="1" l="1"/>
  <c r="H196" i="1" s="1"/>
  <c r="G197" i="1" l="1"/>
  <c r="H197" i="1" s="1"/>
  <c r="G198" i="1" l="1"/>
  <c r="H198" i="1" s="1"/>
  <c r="G199" i="1" l="1"/>
  <c r="H199" i="1" s="1"/>
  <c r="G200" i="1" l="1"/>
  <c r="H200" i="1" s="1"/>
  <c r="G201" i="1" l="1"/>
  <c r="H201" i="1" s="1"/>
  <c r="G202" i="1" l="1"/>
  <c r="H202" i="1" s="1"/>
  <c r="G203" i="1" l="1"/>
  <c r="H203" i="1" s="1"/>
  <c r="G204" i="1" l="1"/>
  <c r="H204" i="1" s="1"/>
  <c r="G206" i="1" l="1"/>
  <c r="H206" i="1" s="1"/>
  <c r="G207" i="1" l="1"/>
  <c r="H207" i="1" s="1"/>
  <c r="G209" i="1" l="1"/>
  <c r="H209" i="1" s="1"/>
  <c r="G210" i="1" l="1"/>
  <c r="H210" i="1" s="1"/>
  <c r="G211" i="1" l="1"/>
  <c r="H211" i="1" s="1"/>
  <c r="G212" i="1" l="1"/>
  <c r="H212" i="1" s="1"/>
  <c r="G213" i="1" l="1"/>
  <c r="H213" i="1" s="1"/>
  <c r="G215" i="1" l="1"/>
  <c r="H215" i="1" s="1"/>
  <c r="G216" i="1" l="1"/>
  <c r="H216" i="1" s="1"/>
  <c r="G217" i="1" l="1"/>
  <c r="H217" i="1" s="1"/>
  <c r="G218" i="1" l="1"/>
  <c r="H218" i="1" s="1"/>
  <c r="G219" i="1" l="1"/>
  <c r="H219" i="1" s="1"/>
  <c r="G220" i="1" l="1"/>
  <c r="H220" i="1" s="1"/>
  <c r="G221" i="1" l="1"/>
  <c r="H221" i="1" s="1"/>
  <c r="G222" i="1" l="1"/>
  <c r="H222" i="1" s="1"/>
  <c r="G223" i="1" l="1"/>
  <c r="H223" i="1" s="1"/>
  <c r="G224" i="1" l="1"/>
  <c r="H224" i="1" s="1"/>
  <c r="G225" i="1" l="1"/>
  <c r="H225" i="1" s="1"/>
  <c r="G227" i="1" l="1"/>
  <c r="H227" i="1" s="1"/>
  <c r="G228" i="1" l="1"/>
  <c r="H228" i="1" s="1"/>
  <c r="G229" i="1" l="1"/>
  <c r="H229" i="1" s="1"/>
  <c r="G230" i="1" l="1"/>
  <c r="H230" i="1" s="1"/>
  <c r="G231" i="1" l="1"/>
  <c r="H231" i="1" s="1"/>
  <c r="G232" i="1" l="1"/>
  <c r="H232" i="1" s="1"/>
  <c r="G233" i="1" l="1"/>
  <c r="H233" i="1" s="1"/>
  <c r="G234" i="1" l="1"/>
  <c r="H234" i="1" s="1"/>
  <c r="G235" i="1" l="1"/>
  <c r="H235" i="1" s="1"/>
  <c r="G236" i="1" l="1"/>
  <c r="H236" i="1" s="1"/>
  <c r="G237" i="1" l="1"/>
  <c r="H237" i="1" s="1"/>
  <c r="G238" i="1" l="1"/>
  <c r="H238" i="1" s="1"/>
  <c r="G239" i="1" l="1"/>
  <c r="H239" i="1" s="1"/>
  <c r="G240" i="1" l="1"/>
  <c r="H240" i="1" s="1"/>
  <c r="G241" i="1" l="1"/>
  <c r="H241" i="1" s="1"/>
  <c r="G226" i="1" l="1"/>
  <c r="H226" i="1" s="1"/>
  <c r="G214" i="1" l="1"/>
  <c r="H214" i="1" s="1"/>
  <c r="G208" i="1" l="1"/>
  <c r="H208" i="1" s="1"/>
  <c r="G205" i="1" l="1"/>
  <c r="H205" i="1" s="1"/>
  <c r="G193" i="1" l="1"/>
  <c r="H193" i="1" s="1"/>
  <c r="G175" i="1" l="1"/>
  <c r="H175" i="1" s="1"/>
  <c r="G161" i="1" l="1"/>
  <c r="H161" i="1" s="1"/>
  <c r="G150" i="1" l="1"/>
  <c r="H150" i="1" s="1"/>
  <c r="G142" i="1" l="1"/>
  <c r="H142" i="1" s="1"/>
  <c r="G129" i="1" l="1"/>
  <c r="H129" i="1" s="1"/>
  <c r="G120" i="1" l="1"/>
  <c r="H120" i="1" s="1"/>
  <c r="G111" i="1" l="1"/>
  <c r="H111" i="1" s="1"/>
  <c r="G103" i="1" l="1"/>
  <c r="H103" i="1" s="1"/>
  <c r="G96" i="1" l="1"/>
  <c r="H96" i="1" s="1"/>
  <c r="G88" i="1" l="1"/>
  <c r="H88" i="1" s="1"/>
  <c r="G84" i="1" l="1"/>
  <c r="H84" i="1" s="1"/>
  <c r="G76" i="1" l="1"/>
  <c r="H76" i="1" s="1"/>
  <c r="G72" i="1" l="1"/>
  <c r="H72" i="1" s="1"/>
  <c r="G60" i="1" l="1"/>
  <c r="H60" i="1" s="1"/>
  <c r="G50" i="1" l="1"/>
  <c r="H50" i="1" s="1"/>
  <c r="G43" i="1" l="1"/>
  <c r="H43" i="1" s="1"/>
  <c r="G35" i="1" l="1"/>
  <c r="H35" i="1" s="1"/>
  <c r="G27" i="1" l="1"/>
  <c r="H27" i="1" s="1"/>
  <c r="G20" i="1" l="1"/>
  <c r="H20" i="1" s="1"/>
  <c r="G15" i="1" l="1"/>
  <c r="H15" i="1" s="1"/>
  <c r="G242" i="1" l="1"/>
  <c r="H242" i="1" s="1"/>
  <c r="G243" i="1" l="1"/>
  <c r="H243" i="1" s="1"/>
  <c r="G244" i="1" l="1"/>
  <c r="H244" i="1" s="1"/>
  <c r="G245" i="1" l="1"/>
  <c r="H245" i="1" s="1"/>
  <c r="G246" i="1" l="1"/>
  <c r="H246" i="1" s="1"/>
  <c r="G247" i="1" l="1"/>
  <c r="H247" i="1" s="1"/>
  <c r="G248" i="1" l="1"/>
  <c r="H248" i="1" s="1"/>
  <c r="G249" i="1" l="1"/>
  <c r="H249" i="1" s="1"/>
  <c r="G250" i="1" l="1"/>
  <c r="H250" i="1" s="1"/>
  <c r="G251" i="1" l="1"/>
  <c r="H251" i="1" s="1"/>
  <c r="G252" i="1" l="1"/>
  <c r="H252" i="1" s="1"/>
  <c r="G253" i="1" l="1"/>
  <c r="H253" i="1" s="1"/>
  <c r="G254" i="1" l="1"/>
  <c r="H254" i="1" s="1"/>
  <c r="G255" i="1" l="1"/>
  <c r="H255" i="1" s="1"/>
  <c r="G256" i="1" l="1"/>
  <c r="H256" i="1" s="1"/>
  <c r="G257" i="1" l="1"/>
  <c r="H257" i="1" s="1"/>
  <c r="G258" i="1" l="1"/>
  <c r="H258" i="1" s="1"/>
  <c r="G259" i="1" l="1"/>
  <c r="H259" i="1" s="1"/>
  <c r="G260" i="1" l="1"/>
  <c r="H260" i="1" s="1"/>
  <c r="G261" i="1" l="1"/>
  <c r="H261" i="1" s="1"/>
  <c r="G262" i="1" l="1"/>
  <c r="H262" i="1" s="1"/>
  <c r="G263" i="1" l="1"/>
  <c r="H263" i="1" s="1"/>
  <c r="G264" i="1" l="1"/>
  <c r="H264" i="1" s="1"/>
  <c r="G265" i="1" l="1"/>
  <c r="H265" i="1" s="1"/>
  <c r="G266" i="1" l="1"/>
  <c r="H266" i="1" s="1"/>
  <c r="G267" i="1" l="1"/>
  <c r="H267" i="1" s="1"/>
  <c r="G268" i="1" l="1"/>
  <c r="H268" i="1" s="1"/>
  <c r="G269" i="1" l="1"/>
  <c r="H269" i="1" s="1"/>
  <c r="G270" i="1" l="1"/>
  <c r="H270" i="1" s="1"/>
  <c r="G271" i="1" l="1"/>
  <c r="H271" i="1" s="1"/>
  <c r="G272" i="1" l="1"/>
  <c r="H272" i="1" s="1"/>
  <c r="G273" i="1" l="1"/>
  <c r="H273" i="1" s="1"/>
  <c r="G274" i="1" l="1"/>
  <c r="H274" i="1" s="1"/>
  <c r="G275" i="1" l="1"/>
  <c r="H275" i="1" s="1"/>
  <c r="G276" i="1" l="1"/>
  <c r="H276" i="1" s="1"/>
  <c r="G277" i="1" l="1"/>
  <c r="H277" i="1" s="1"/>
  <c r="G278" i="1" l="1"/>
  <c r="H278" i="1" s="1"/>
  <c r="G279" i="1" l="1"/>
  <c r="H279" i="1" s="1"/>
  <c r="G280" i="1" l="1"/>
  <c r="H280" i="1" s="1"/>
  <c r="G281" i="1" l="1"/>
  <c r="H281" i="1" s="1"/>
  <c r="G282" i="1" l="1"/>
  <c r="H282" i="1" s="1"/>
  <c r="G283" i="1" l="1"/>
  <c r="H283" i="1" s="1"/>
  <c r="G284" i="1" l="1"/>
  <c r="H284" i="1" s="1"/>
  <c r="G285" i="1" l="1"/>
  <c r="H285" i="1" s="1"/>
  <c r="G286" i="1" l="1"/>
  <c r="H286" i="1" s="1"/>
  <c r="G287" i="1" l="1"/>
  <c r="H287" i="1" s="1"/>
  <c r="G288" i="1" l="1"/>
  <c r="H288" i="1" s="1"/>
  <c r="G289" i="1" l="1"/>
  <c r="H289" i="1" s="1"/>
  <c r="G290" i="1" l="1"/>
  <c r="H290" i="1" s="1"/>
  <c r="G291" i="1" l="1"/>
  <c r="H291" i="1" s="1"/>
  <c r="G292" i="1" l="1"/>
  <c r="H292" i="1" s="1"/>
  <c r="G293" i="1" l="1"/>
  <c r="H293" i="1" s="1"/>
  <c r="G294" i="1" l="1"/>
  <c r="H294" i="1" s="1"/>
  <c r="G295" i="1" l="1"/>
  <c r="H295" i="1" s="1"/>
  <c r="G296" i="1" l="1"/>
  <c r="H296" i="1" s="1"/>
  <c r="G297" i="1" l="1"/>
  <c r="H297" i="1" s="1"/>
  <c r="G298" i="1" l="1"/>
  <c r="H298" i="1" s="1"/>
  <c r="G299" i="1" l="1"/>
  <c r="H299" i="1" s="1"/>
  <c r="G300" i="1" l="1"/>
  <c r="H300" i="1" s="1"/>
  <c r="G301" i="1" l="1"/>
  <c r="H301" i="1" s="1"/>
  <c r="G302" i="1" l="1"/>
  <c r="H302" i="1" s="1"/>
  <c r="G303" i="1" l="1"/>
  <c r="H303" i="1" s="1"/>
  <c r="G304" i="1" l="1"/>
  <c r="H304" i="1" s="1"/>
  <c r="G305" i="1" l="1"/>
  <c r="H305" i="1" s="1"/>
  <c r="G306" i="1" l="1"/>
  <c r="H306" i="1" s="1"/>
  <c r="G307" i="1" l="1"/>
  <c r="H307" i="1" s="1"/>
  <c r="G308" i="1" l="1"/>
  <c r="H308" i="1" s="1"/>
  <c r="G309" i="1" l="1"/>
  <c r="H309" i="1" s="1"/>
  <c r="G310" i="1" l="1"/>
  <c r="H310" i="1" s="1"/>
  <c r="G311" i="1" l="1"/>
  <c r="H311" i="1" s="1"/>
  <c r="G312" i="1" l="1"/>
  <c r="H312" i="1" s="1"/>
  <c r="G313" i="1" l="1"/>
  <c r="H313" i="1" s="1"/>
  <c r="G314" i="1" l="1"/>
  <c r="H314" i="1" s="1"/>
  <c r="G315" i="1" l="1"/>
  <c r="H315" i="1" s="1"/>
  <c r="G316" i="1" l="1"/>
  <c r="H316" i="1" s="1"/>
  <c r="G317" i="1" l="1"/>
  <c r="H317" i="1" s="1"/>
  <c r="G318" i="1" l="1"/>
  <c r="H318" i="1" s="1"/>
  <c r="G319" i="1" l="1"/>
  <c r="H319" i="1" s="1"/>
  <c r="G320" i="1" l="1"/>
  <c r="H320" i="1" s="1"/>
  <c r="G321" i="1" l="1"/>
  <c r="H321" i="1" s="1"/>
  <c r="G322" i="1" l="1"/>
  <c r="H322" i="1" s="1"/>
  <c r="G323" i="1" l="1"/>
  <c r="H323" i="1" s="1"/>
  <c r="G324" i="1" l="1"/>
  <c r="H324" i="1" s="1"/>
  <c r="G325" i="1" l="1"/>
  <c r="H325" i="1" s="1"/>
  <c r="G326" i="1" l="1"/>
  <c r="H326" i="1" s="1"/>
  <c r="G327" i="1" l="1"/>
  <c r="H327" i="1" s="1"/>
  <c r="G328" i="1" l="1"/>
  <c r="H328" i="1" s="1"/>
  <c r="G329" i="1" l="1"/>
  <c r="H329" i="1" s="1"/>
  <c r="G330" i="1" l="1"/>
  <c r="H330" i="1" s="1"/>
  <c r="G331" i="1" l="1"/>
  <c r="H331" i="1" s="1"/>
  <c r="G332" i="1" l="1"/>
  <c r="H332" i="1" s="1"/>
  <c r="G333" i="1" l="1"/>
  <c r="H333" i="1" s="1"/>
  <c r="G334" i="1" l="1"/>
  <c r="H334" i="1" s="1"/>
  <c r="G335" i="1" l="1"/>
  <c r="H335" i="1" s="1"/>
  <c r="G336" i="1" l="1"/>
  <c r="H336" i="1" s="1"/>
  <c r="G337" i="1" l="1"/>
  <c r="H337" i="1" s="1"/>
  <c r="G338" i="1" l="1"/>
  <c r="H338" i="1" s="1"/>
  <c r="G339" i="1"/>
  <c r="H339" i="1" s="1"/>
</calcChain>
</file>

<file path=xl/sharedStrings.xml><?xml version="1.0" encoding="utf-8"?>
<sst xmlns="http://schemas.openxmlformats.org/spreadsheetml/2006/main" count="862" uniqueCount="818">
  <si>
    <t>Year:</t>
  </si>
  <si>
    <t>Subject:</t>
  </si>
  <si>
    <t>Level:</t>
  </si>
  <si>
    <t>Paper</t>
  </si>
  <si>
    <t>Question</t>
  </si>
  <si>
    <t>Part</t>
  </si>
  <si>
    <t>Hint</t>
  </si>
  <si>
    <t>a</t>
  </si>
  <si>
    <t>b</t>
  </si>
  <si>
    <t>Textual Hint</t>
  </si>
  <si>
    <t>eg. N5/H/AH</t>
  </si>
  <si>
    <t>Hex Qn</t>
  </si>
  <si>
    <t>xxx</t>
  </si>
  <si>
    <t>html code</t>
  </si>
  <si>
    <t>Author:</t>
  </si>
  <si>
    <t>Code</t>
  </si>
  <si>
    <t>&amp;sup2;</t>
  </si>
  <si>
    <t>&amp;sup3;</t>
  </si>
  <si>
    <t>Description</t>
  </si>
  <si>
    <t>¡</t>
  </si>
  <si>
    <t>&amp;iexcl;</t>
  </si>
  <si>
    <t>inverted exclamation mark</t>
  </si>
  <si>
    <t>¢</t>
  </si>
  <si>
    <t>&amp;cent;</t>
  </si>
  <si>
    <t>cent sign</t>
  </si>
  <si>
    <t>£</t>
  </si>
  <si>
    <t>&amp;pound;</t>
  </si>
  <si>
    <t>pound sign</t>
  </si>
  <si>
    <t>¤</t>
  </si>
  <si>
    <t>&amp;curren;</t>
  </si>
  <si>
    <t>currency sign</t>
  </si>
  <si>
    <t>¥</t>
  </si>
  <si>
    <t>&amp;yen;</t>
  </si>
  <si>
    <t>yen sign</t>
  </si>
  <si>
    <t>¦</t>
  </si>
  <si>
    <t>&amp;brvbar;</t>
  </si>
  <si>
    <t>broken bar</t>
  </si>
  <si>
    <t>§</t>
  </si>
  <si>
    <t>&amp;sect;</t>
  </si>
  <si>
    <t>section sign</t>
  </si>
  <si>
    <t>¨</t>
  </si>
  <si>
    <t>&amp;uml;</t>
  </si>
  <si>
    <t>diaeresis</t>
  </si>
  <si>
    <t>©</t>
  </si>
  <si>
    <t>&amp;copy;</t>
  </si>
  <si>
    <t>copyright sign</t>
  </si>
  <si>
    <t>ª</t>
  </si>
  <si>
    <t>&amp;ordf;</t>
  </si>
  <si>
    <t>feminine ordinal indicator</t>
  </si>
  <si>
    <t>«</t>
  </si>
  <si>
    <t>&amp;laquo;</t>
  </si>
  <si>
    <t>left pointing guillemet</t>
  </si>
  <si>
    <t>¬</t>
  </si>
  <si>
    <t>&amp;not;</t>
  </si>
  <si>
    <t>not sign</t>
  </si>
  <si>
    <t>­</t>
  </si>
  <si>
    <t>&amp;shy;</t>
  </si>
  <si>
    <t>soft hyphen</t>
  </si>
  <si>
    <t>®</t>
  </si>
  <si>
    <t>&amp;reg;</t>
  </si>
  <si>
    <t>registered sign</t>
  </si>
  <si>
    <t>°</t>
  </si>
  <si>
    <t>&amp;deg;</t>
  </si>
  <si>
    <t>degree sign</t>
  </si>
  <si>
    <t>±</t>
  </si>
  <si>
    <t>&amp;plusmn;</t>
  </si>
  <si>
    <t>plus-minus sign</t>
  </si>
  <si>
    <t>²</t>
  </si>
  <si>
    <t>superscript two</t>
  </si>
  <si>
    <t>³</t>
  </si>
  <si>
    <t>superscript three</t>
  </si>
  <si>
    <t>´</t>
  </si>
  <si>
    <t>&amp;acute;</t>
  </si>
  <si>
    <t>acute accent</t>
  </si>
  <si>
    <t>µ</t>
  </si>
  <si>
    <t>&amp;micro;</t>
  </si>
  <si>
    <t>micro sign</t>
  </si>
  <si>
    <t>¶</t>
  </si>
  <si>
    <t>&amp;para;</t>
  </si>
  <si>
    <t>paragraph sign</t>
  </si>
  <si>
    <t>·</t>
  </si>
  <si>
    <t>&amp;middot;</t>
  </si>
  <si>
    <t>middle dot</t>
  </si>
  <si>
    <t>¸</t>
  </si>
  <si>
    <t>&amp;cedil;</t>
  </si>
  <si>
    <t>spacing cedilla</t>
  </si>
  <si>
    <t>¹</t>
  </si>
  <si>
    <t>&amp;sup1;</t>
  </si>
  <si>
    <t>superscript one</t>
  </si>
  <si>
    <t>º</t>
  </si>
  <si>
    <t>&amp;ordm;</t>
  </si>
  <si>
    <t>masculine ordinal indicator</t>
  </si>
  <si>
    <t>»</t>
  </si>
  <si>
    <t>&amp;raquo;</t>
  </si>
  <si>
    <t>right pointing guillemet</t>
  </si>
  <si>
    <t>¼</t>
  </si>
  <si>
    <t>&amp;frac14;</t>
  </si>
  <si>
    <t>fraction one quarter</t>
  </si>
  <si>
    <t>½</t>
  </si>
  <si>
    <t>&amp;frac12;</t>
  </si>
  <si>
    <t>fraction one half</t>
  </si>
  <si>
    <t>¾</t>
  </si>
  <si>
    <t>&amp;frac34;</t>
  </si>
  <si>
    <t>fraction three quarters</t>
  </si>
  <si>
    <t>¿</t>
  </si>
  <si>
    <t>&amp;iquest;</t>
  </si>
  <si>
    <t>inverted question mark</t>
  </si>
  <si>
    <t>À</t>
  </si>
  <si>
    <t>&amp;Agrave;</t>
  </si>
  <si>
    <t> capital  A with grave</t>
  </si>
  <si>
    <t>Á</t>
  </si>
  <si>
    <t>&amp;Aacute;</t>
  </si>
  <si>
    <t> capital  A with acute</t>
  </si>
  <si>
    <t>Â</t>
  </si>
  <si>
    <t>&amp;Acirc;</t>
  </si>
  <si>
    <t> capital  A with circumflex</t>
  </si>
  <si>
    <t>Ã</t>
  </si>
  <si>
    <t>&amp;Atilde;</t>
  </si>
  <si>
    <t> capital  A with tilde</t>
  </si>
  <si>
    <t>Ä</t>
  </si>
  <si>
    <t>&amp;Auml;</t>
  </si>
  <si>
    <t> capital  A with diaeresis</t>
  </si>
  <si>
    <t>Å</t>
  </si>
  <si>
    <t>&amp;Aring;</t>
  </si>
  <si>
    <t> capital  A with ring</t>
  </si>
  <si>
    <t>Æ</t>
  </si>
  <si>
    <t>&amp;AElig;</t>
  </si>
  <si>
    <t> capital  AE</t>
  </si>
  <si>
    <t>Ç</t>
  </si>
  <si>
    <t>&amp;Ccedil;</t>
  </si>
  <si>
    <t> capital  C with cedilla</t>
  </si>
  <si>
    <t>È</t>
  </si>
  <si>
    <t>&amp;Egrave;</t>
  </si>
  <si>
    <t> capital  E with grave</t>
  </si>
  <si>
    <t>É</t>
  </si>
  <si>
    <t>&amp;Eacute;</t>
  </si>
  <si>
    <t> capital  E with acute</t>
  </si>
  <si>
    <t>Ê</t>
  </si>
  <si>
    <t>&amp;Ecirc;</t>
  </si>
  <si>
    <t> capital  E with circumflex</t>
  </si>
  <si>
    <t>Ë</t>
  </si>
  <si>
    <t>&amp;Euml;</t>
  </si>
  <si>
    <t> capital  E with diaeresis</t>
  </si>
  <si>
    <t>Ì</t>
  </si>
  <si>
    <t>&amp;Igrave;</t>
  </si>
  <si>
    <t> capital  I with grave</t>
  </si>
  <si>
    <t>Í</t>
  </si>
  <si>
    <t>&amp;Iacute;</t>
  </si>
  <si>
    <t> capital  I with acute</t>
  </si>
  <si>
    <t>Î</t>
  </si>
  <si>
    <t>&amp;Icirc;</t>
  </si>
  <si>
    <t> capital  I with circumflex</t>
  </si>
  <si>
    <t>Ï</t>
  </si>
  <si>
    <t>&amp;Iuml;</t>
  </si>
  <si>
    <t> capital  I with diaeresis</t>
  </si>
  <si>
    <t>Ð</t>
  </si>
  <si>
    <t>&amp;ETH;</t>
  </si>
  <si>
    <t> capital  ETH</t>
  </si>
  <si>
    <t>Ñ</t>
  </si>
  <si>
    <t>&amp;Ntilde;</t>
  </si>
  <si>
    <t> capital  N with tilde</t>
  </si>
  <si>
    <t>Ò</t>
  </si>
  <si>
    <t>&amp;Ograve;</t>
  </si>
  <si>
    <t> capital  O with grave</t>
  </si>
  <si>
    <t>Ó</t>
  </si>
  <si>
    <t>&amp;Oacute;</t>
  </si>
  <si>
    <t> capital  O with acute</t>
  </si>
  <si>
    <t>Ô</t>
  </si>
  <si>
    <t>&amp;Ocirc;</t>
  </si>
  <si>
    <t> capital  O with circumflex</t>
  </si>
  <si>
    <t>Õ</t>
  </si>
  <si>
    <t>&amp;Otilde;</t>
  </si>
  <si>
    <t> capital  O with tilde</t>
  </si>
  <si>
    <t>Ö</t>
  </si>
  <si>
    <t>&amp;Ouml;</t>
  </si>
  <si>
    <t> capital  O with diaeresis</t>
  </si>
  <si>
    <t>×</t>
  </si>
  <si>
    <t>&amp;times;</t>
  </si>
  <si>
    <t>multiplication sign</t>
  </si>
  <si>
    <t>Ø</t>
  </si>
  <si>
    <t>&amp;Oslash;</t>
  </si>
  <si>
    <t> capital  O with stroke</t>
  </si>
  <si>
    <t>Ù</t>
  </si>
  <si>
    <t>&amp;Ugrave;</t>
  </si>
  <si>
    <t> capital  U with grave</t>
  </si>
  <si>
    <t>Ú</t>
  </si>
  <si>
    <t>&amp;Uacute;</t>
  </si>
  <si>
    <t> capital  U with acute</t>
  </si>
  <si>
    <t>Û</t>
  </si>
  <si>
    <t>&amp;Ucirc;</t>
  </si>
  <si>
    <t> capital  U with circumflex</t>
  </si>
  <si>
    <t>Ü</t>
  </si>
  <si>
    <t>&amp;Uuml;</t>
  </si>
  <si>
    <t> capital  U with diaeresis</t>
  </si>
  <si>
    <t>Ý</t>
  </si>
  <si>
    <t>&amp;Yacute;</t>
  </si>
  <si>
    <t> capital  Y with acute</t>
  </si>
  <si>
    <t>Þ</t>
  </si>
  <si>
    <t>&amp;THORN;</t>
  </si>
  <si>
    <t> capital  THORN</t>
  </si>
  <si>
    <t>ß</t>
  </si>
  <si>
    <t>&amp;szlig;</t>
  </si>
  <si>
    <t> small  sharp s</t>
  </si>
  <si>
    <t>à</t>
  </si>
  <si>
    <t>&amp;agrave;</t>
  </si>
  <si>
    <t> small  a with grave</t>
  </si>
  <si>
    <t>á</t>
  </si>
  <si>
    <t>&amp;aacute;</t>
  </si>
  <si>
    <t> small  a with acute</t>
  </si>
  <si>
    <t>â</t>
  </si>
  <si>
    <t>&amp;;</t>
  </si>
  <si>
    <t> small  a with circumflex</t>
  </si>
  <si>
    <t>ã</t>
  </si>
  <si>
    <t>&amp;atilde;</t>
  </si>
  <si>
    <t> small  a with tilde</t>
  </si>
  <si>
    <t>ä</t>
  </si>
  <si>
    <t>&amp;auml;</t>
  </si>
  <si>
    <t> small  a with diaeresis</t>
  </si>
  <si>
    <t>å</t>
  </si>
  <si>
    <t>&amp;aring;</t>
  </si>
  <si>
    <t> small  a with ring above</t>
  </si>
  <si>
    <t>æ</t>
  </si>
  <si>
    <t>&amp;aelig;</t>
  </si>
  <si>
    <t> small  ae</t>
  </si>
  <si>
    <t>ç</t>
  </si>
  <si>
    <t>&amp;ccedil;</t>
  </si>
  <si>
    <t> small  c with cedilla</t>
  </si>
  <si>
    <t>è</t>
  </si>
  <si>
    <t>&amp;egrave;</t>
  </si>
  <si>
    <t> small  e with grave</t>
  </si>
  <si>
    <t>é</t>
  </si>
  <si>
    <t>&amp;eacute;</t>
  </si>
  <si>
    <t> small  e with acute</t>
  </si>
  <si>
    <t>ê</t>
  </si>
  <si>
    <t>&amp;ecirc;</t>
  </si>
  <si>
    <t> small  e with circumflex</t>
  </si>
  <si>
    <t>ë</t>
  </si>
  <si>
    <t>&amp;euml;</t>
  </si>
  <si>
    <t> small  e with diaeresis</t>
  </si>
  <si>
    <t>ì</t>
  </si>
  <si>
    <t>&amp;igrave;</t>
  </si>
  <si>
    <t> small  i with grave</t>
  </si>
  <si>
    <t>í</t>
  </si>
  <si>
    <t>&amp;iacute;</t>
  </si>
  <si>
    <t> small  i with acute</t>
  </si>
  <si>
    <t>î</t>
  </si>
  <si>
    <t>&amp;icirc;</t>
  </si>
  <si>
    <t> small  i with circumflex</t>
  </si>
  <si>
    <t>ï</t>
  </si>
  <si>
    <t>&amp;iuml;</t>
  </si>
  <si>
    <t> small  i with diaeresis</t>
  </si>
  <si>
    <t>ð</t>
  </si>
  <si>
    <t>&amp;eth;</t>
  </si>
  <si>
    <t> small  eth</t>
  </si>
  <si>
    <t>ñ</t>
  </si>
  <si>
    <t>&amp;ntilde;</t>
  </si>
  <si>
    <t> small  n with tilde</t>
  </si>
  <si>
    <t>ò</t>
  </si>
  <si>
    <t>&amp;ograve;</t>
  </si>
  <si>
    <t> small  o with grave</t>
  </si>
  <si>
    <t>ó</t>
  </si>
  <si>
    <t>&amp;oacute;</t>
  </si>
  <si>
    <t> small  o with acute</t>
  </si>
  <si>
    <t>ô</t>
  </si>
  <si>
    <t>&amp;ocirc;</t>
  </si>
  <si>
    <t> small  o with circumflex</t>
  </si>
  <si>
    <t>õ</t>
  </si>
  <si>
    <t>&amp;otilde;</t>
  </si>
  <si>
    <t> small  o with tilde</t>
  </si>
  <si>
    <t>ö</t>
  </si>
  <si>
    <t>&amp;ouml;</t>
  </si>
  <si>
    <t> small  o with diaeresis</t>
  </si>
  <si>
    <t>÷</t>
  </si>
  <si>
    <t>&amp;divide;</t>
  </si>
  <si>
    <t>division sign</t>
  </si>
  <si>
    <t>ø</t>
  </si>
  <si>
    <t>&amp;oslash;</t>
  </si>
  <si>
    <t> small  o with stroke</t>
  </si>
  <si>
    <t>ù</t>
  </si>
  <si>
    <t>&amp;ugrave;</t>
  </si>
  <si>
    <t> small  u with grave</t>
  </si>
  <si>
    <t>ú</t>
  </si>
  <si>
    <t>&amp;uacute;</t>
  </si>
  <si>
    <t> small  u with acute</t>
  </si>
  <si>
    <t>û</t>
  </si>
  <si>
    <t>&amp;ucirc;</t>
  </si>
  <si>
    <t> small  u with circumflex</t>
  </si>
  <si>
    <t>ü</t>
  </si>
  <si>
    <t>&amp;uuml;</t>
  </si>
  <si>
    <t> small  u with diaeresis</t>
  </si>
  <si>
    <t>ý</t>
  </si>
  <si>
    <t>&amp;yacute;</t>
  </si>
  <si>
    <t> small  y with acute</t>
  </si>
  <si>
    <t>þ</t>
  </si>
  <si>
    <t>&amp;thorn;</t>
  </si>
  <si>
    <t> small  thorn</t>
  </si>
  <si>
    <t>ÿ</t>
  </si>
  <si>
    <t>&amp;yuml;</t>
  </si>
  <si>
    <t> small  y with diaeresis</t>
  </si>
  <si>
    <t>&amp;</t>
  </si>
  <si>
    <t>&amp;amp;</t>
  </si>
  <si>
    <t>ampersand</t>
  </si>
  <si>
    <t>•</t>
  </si>
  <si>
    <t>&amp;bull;</t>
  </si>
  <si>
    <t>bullet</t>
  </si>
  <si>
    <t>degree</t>
  </si>
  <si>
    <t>∞</t>
  </si>
  <si>
    <t>&amp;infin;</t>
  </si>
  <si>
    <t>infinity</t>
  </si>
  <si>
    <t>‰</t>
  </si>
  <si>
    <t>&amp;permil;</t>
  </si>
  <si>
    <t>per-mille</t>
  </si>
  <si>
    <t>⋅</t>
  </si>
  <si>
    <t>&amp;sdot;</t>
  </si>
  <si>
    <t>multiplication dot</t>
  </si>
  <si>
    <t>†</t>
  </si>
  <si>
    <t>&amp;dagger;</t>
  </si>
  <si>
    <t>hermitian</t>
  </si>
  <si>
    <t>—</t>
  </si>
  <si>
    <t>&amp;mdash;</t>
  </si>
  <si>
    <t>⊥</t>
  </si>
  <si>
    <t>&amp;perp;</t>
  </si>
  <si>
    <t>∥</t>
  </si>
  <si>
    <t>&amp;par;</t>
  </si>
  <si>
    <t>α</t>
  </si>
  <si>
    <t>&amp;alpha;</t>
  </si>
  <si>
    <t>small alpha</t>
  </si>
  <si>
    <t>β</t>
  </si>
  <si>
    <t>&amp;beta;</t>
  </si>
  <si>
    <t>small beta</t>
  </si>
  <si>
    <t>γ</t>
  </si>
  <si>
    <t>&amp;gamma;</t>
  </si>
  <si>
    <t>small gamma</t>
  </si>
  <si>
    <t>δ</t>
  </si>
  <si>
    <t>&amp;delta;</t>
  </si>
  <si>
    <t>small delta</t>
  </si>
  <si>
    <t>ε</t>
  </si>
  <si>
    <t>&amp;epsilon;</t>
  </si>
  <si>
    <t>small epsilon</t>
  </si>
  <si>
    <t>ζ</t>
  </si>
  <si>
    <t>&amp;zeta;</t>
  </si>
  <si>
    <t>small zeta</t>
  </si>
  <si>
    <t>η</t>
  </si>
  <si>
    <t>&amp;eta;</t>
  </si>
  <si>
    <t>small eta</t>
  </si>
  <si>
    <t>θ</t>
  </si>
  <si>
    <t>&amp;theta;</t>
  </si>
  <si>
    <t>small theta</t>
  </si>
  <si>
    <t>ι</t>
  </si>
  <si>
    <t>&amp;iota;</t>
  </si>
  <si>
    <t>small iota</t>
  </si>
  <si>
    <t>κ</t>
  </si>
  <si>
    <t>&amp;kappa;</t>
  </si>
  <si>
    <t>small kappa</t>
  </si>
  <si>
    <t>λ</t>
  </si>
  <si>
    <t>&amp;lambda;</t>
  </si>
  <si>
    <t>small lambda</t>
  </si>
  <si>
    <t>μ</t>
  </si>
  <si>
    <t>&amp;mu;</t>
  </si>
  <si>
    <t>small mu</t>
  </si>
  <si>
    <t>ν</t>
  </si>
  <si>
    <t>&amp;nu;</t>
  </si>
  <si>
    <t>small nu</t>
  </si>
  <si>
    <t>ξ</t>
  </si>
  <si>
    <t>&amp;xi;</t>
  </si>
  <si>
    <t>small xi</t>
  </si>
  <si>
    <t>ο</t>
  </si>
  <si>
    <t>&amp;omicron;</t>
  </si>
  <si>
    <t>small omicron</t>
  </si>
  <si>
    <t>π</t>
  </si>
  <si>
    <t>&amp;pi;</t>
  </si>
  <si>
    <t>small pi</t>
  </si>
  <si>
    <t>ρ</t>
  </si>
  <si>
    <t>&amp;rho;</t>
  </si>
  <si>
    <t>small rho</t>
  </si>
  <si>
    <t>σ</t>
  </si>
  <si>
    <t>&amp;sigma;</t>
  </si>
  <si>
    <t>small sigma</t>
  </si>
  <si>
    <t>τ</t>
  </si>
  <si>
    <t>&amp;tau;</t>
  </si>
  <si>
    <t>small tau</t>
  </si>
  <si>
    <t>υ</t>
  </si>
  <si>
    <t>&amp;upsilon;</t>
  </si>
  <si>
    <t>small upsilon</t>
  </si>
  <si>
    <t>φ</t>
  </si>
  <si>
    <t>&amp;phi;</t>
  </si>
  <si>
    <t>small phi</t>
  </si>
  <si>
    <t>χ</t>
  </si>
  <si>
    <t>&amp;chi;</t>
  </si>
  <si>
    <t>small chi</t>
  </si>
  <si>
    <t>ψ</t>
  </si>
  <si>
    <t>&amp;psi;</t>
  </si>
  <si>
    <t>small psi</t>
  </si>
  <si>
    <t>ω</t>
  </si>
  <si>
    <t>&amp;omega;</t>
  </si>
  <si>
    <t>small omega</t>
  </si>
  <si>
    <t>Α</t>
  </si>
  <si>
    <t>&amp;Alpha;</t>
  </si>
  <si>
    <t>capital alpha</t>
  </si>
  <si>
    <t>Β</t>
  </si>
  <si>
    <t>&amp;Beta;</t>
  </si>
  <si>
    <t>capital beta</t>
  </si>
  <si>
    <t>Γ</t>
  </si>
  <si>
    <t>&amp;Gamma;</t>
  </si>
  <si>
    <t>capital gamma</t>
  </si>
  <si>
    <t>Δ</t>
  </si>
  <si>
    <t>&amp;Delta;</t>
  </si>
  <si>
    <t>capital delta</t>
  </si>
  <si>
    <t>Ε</t>
  </si>
  <si>
    <t>&amp;Epsilon;</t>
  </si>
  <si>
    <t>capital epsilon</t>
  </si>
  <si>
    <t>Ζ</t>
  </si>
  <si>
    <t>&amp;Zeta;</t>
  </si>
  <si>
    <t>capital zeta</t>
  </si>
  <si>
    <t>Η</t>
  </si>
  <si>
    <t>&amp;Eta;</t>
  </si>
  <si>
    <t>capital eta</t>
  </si>
  <si>
    <t>Θ</t>
  </si>
  <si>
    <t>&amp;Theta;</t>
  </si>
  <si>
    <t>capital theta</t>
  </si>
  <si>
    <t>Ι</t>
  </si>
  <si>
    <t>&amp;Iota;</t>
  </si>
  <si>
    <t>capital iota</t>
  </si>
  <si>
    <t>Κ</t>
  </si>
  <si>
    <t>&amp;Kappa;</t>
  </si>
  <si>
    <t>capital kappa</t>
  </si>
  <si>
    <t>Λ</t>
  </si>
  <si>
    <t>&amp;Lambda;</t>
  </si>
  <si>
    <t>capital lambda</t>
  </si>
  <si>
    <t>Μ</t>
  </si>
  <si>
    <t>&amp;Mu;</t>
  </si>
  <si>
    <t>capital mu</t>
  </si>
  <si>
    <t>Ν</t>
  </si>
  <si>
    <t>&amp;Nu;</t>
  </si>
  <si>
    <t>capital nu</t>
  </si>
  <si>
    <t>Ξ</t>
  </si>
  <si>
    <t>&amp;Xi;</t>
  </si>
  <si>
    <t>capital xi</t>
  </si>
  <si>
    <t>Ο</t>
  </si>
  <si>
    <t>&amp;Omicron;</t>
  </si>
  <si>
    <t>capital omicron</t>
  </si>
  <si>
    <t>Π</t>
  </si>
  <si>
    <t>&amp;Pi;</t>
  </si>
  <si>
    <t>capital pi</t>
  </si>
  <si>
    <t>Ρ</t>
  </si>
  <si>
    <t>&amp;Rho;</t>
  </si>
  <si>
    <t>capital rho</t>
  </si>
  <si>
    <t>Σ</t>
  </si>
  <si>
    <t>&amp;Sigma;</t>
  </si>
  <si>
    <t>capital sigma</t>
  </si>
  <si>
    <t>Τ</t>
  </si>
  <si>
    <t>&amp;Tau;</t>
  </si>
  <si>
    <t>capital tau</t>
  </si>
  <si>
    <t>Υ</t>
  </si>
  <si>
    <t>&amp;Upsilon;</t>
  </si>
  <si>
    <t>capital upsilon</t>
  </si>
  <si>
    <t>Φ</t>
  </si>
  <si>
    <t>&amp;Phi;</t>
  </si>
  <si>
    <t>capital phi</t>
  </si>
  <si>
    <t>Χ</t>
  </si>
  <si>
    <t>&amp;Chi;</t>
  </si>
  <si>
    <t>capital chi</t>
  </si>
  <si>
    <t>Ψ</t>
  </si>
  <si>
    <t>&amp;Psi;</t>
  </si>
  <si>
    <t>capital psi</t>
  </si>
  <si>
    <t>Ω</t>
  </si>
  <si>
    <t>&amp;Omega;</t>
  </si>
  <si>
    <t>capital omega</t>
  </si>
  <si>
    <t>Character</t>
  </si>
  <si>
    <t>If you require any Special Characters, then see the second worksheet and paste in the text from the 'code' column</t>
  </si>
  <si>
    <t>INSTRUCTIONS:</t>
  </si>
  <si>
    <t>Enter information or text into the blue cells only</t>
  </si>
  <si>
    <t>Enter exam information in cells B6 to B9, and then edit and fill in columns A, B, C and E from row 12 downwards</t>
  </si>
  <si>
    <t>Write the hints in the style of what you would tell a struggling student to do for the steps that they should take to create a correct solution.</t>
  </si>
  <si>
    <t>You can have as many hints as you want for each question, or part of question, and their numbering is automatically generated.</t>
  </si>
  <si>
    <t>eg. Physics</t>
  </si>
  <si>
    <t>eg. 2019</t>
  </si>
  <si>
    <t>eg. J Smith</t>
  </si>
  <si>
    <t>N Hopley</t>
  </si>
  <si>
    <t>Maths</t>
  </si>
  <si>
    <t>c</t>
  </si>
  <si>
    <t>&amp;le;</t>
  </si>
  <si>
    <t>less than or equal to</t>
  </si>
  <si>
    <t>greater than or equal to</t>
  </si>
  <si>
    <t>&amp;ge;</t>
  </si>
  <si>
    <t>≤</t>
  </si>
  <si>
    <t>≥</t>
  </si>
  <si>
    <t>AH</t>
  </si>
  <si>
    <t>https://www.toptal.com/designers/htmlarrows/math/</t>
  </si>
  <si>
    <t>&amp;rArr;</t>
  </si>
  <si>
    <t>implies</t>
  </si>
  <si>
    <t>⇒</t>
  </si>
  <si>
    <t>&amp;lt;</t>
  </si>
  <si>
    <t>&lt;</t>
  </si>
  <si>
    <t>less than</t>
  </si>
  <si>
    <t>&gt;</t>
  </si>
  <si>
    <t>greater than</t>
  </si>
  <si>
    <t>&amp;gt;</t>
  </si>
  <si>
    <t>Spacing and brackets conventions to use:</t>
  </si>
  <si>
    <t xml:space="preserve">      y = mx + c       sin(x)        f(x) = 4x + 3</t>
  </si>
  <si>
    <t>There are more codes here, if required:</t>
  </si>
  <si>
    <t xml:space="preserve">      S = D/T          y = (x + 3)/(x - 5)        t = 0</t>
  </si>
  <si>
    <t>Alphabet</t>
  </si>
  <si>
    <t>Punctuation</t>
  </si>
  <si>
    <t>Letter</t>
  </si>
  <si>
    <t>Symbol</t>
  </si>
  <si>
    <t>≡</t>
  </si>
  <si>
    <t>identity</t>
  </si>
  <si>
    <t>&amp;equiv;</t>
  </si>
  <si>
    <t>√</t>
  </si>
  <si>
    <t>square root</t>
  </si>
  <si>
    <t>&amp;radic;</t>
  </si>
  <si>
    <t>∛</t>
  </si>
  <si>
    <t>cube root</t>
  </si>
  <si>
    <t>&amp;#8731;</t>
  </si>
  <si>
    <t>∜</t>
  </si>
  <si>
    <t>fourth root</t>
  </si>
  <si>
    <t>&amp;#8732;</t>
  </si>
  <si>
    <t>∩</t>
  </si>
  <si>
    <t>intersection or 'and'</t>
  </si>
  <si>
    <t>&amp;cap;</t>
  </si>
  <si>
    <t>∪</t>
  </si>
  <si>
    <t>union or 'or'</t>
  </si>
  <si>
    <t>&amp;cup;</t>
  </si>
  <si>
    <t>∼</t>
  </si>
  <si>
    <t>distributed as</t>
  </si>
  <si>
    <t>&amp;sim;</t>
  </si>
  <si>
    <t>medium dash</t>
  </si>
  <si>
    <t>perpendicular</t>
  </si>
  <si>
    <t>parallel</t>
  </si>
  <si>
    <t>x̄</t>
  </si>
  <si>
    <t>x-bar (the mean)</t>
  </si>
  <si>
    <t>x&amp;#772;</t>
  </si>
  <si>
    <t>p̂</t>
  </si>
  <si>
    <t>p-hat (estimated proportion)</t>
  </si>
  <si>
    <t>p&amp;#770;</t>
  </si>
  <si>
    <t>Instructions about how HTML codes work with websites</t>
  </si>
  <si>
    <r>
      <t>If you wanted to write the expression '</t>
    </r>
    <r>
      <rPr>
        <sz val="12"/>
        <color rgb="FFFF0000"/>
        <rFont val="Calibri (Body)"/>
      </rPr>
      <t>c squared</t>
    </r>
    <r>
      <rPr>
        <sz val="12"/>
        <color theme="1"/>
        <rFont val="Calibri"/>
        <family val="2"/>
        <scheme val="minor"/>
      </rPr>
      <t xml:space="preserve">', you would normally type it as </t>
    </r>
    <r>
      <rPr>
        <sz val="12"/>
        <color rgb="FFFF0000"/>
        <rFont val="Calibri (Body)"/>
      </rPr>
      <t>c^2</t>
    </r>
  </si>
  <si>
    <r>
      <t xml:space="preserve">Using the HTML code, it could be typed as  </t>
    </r>
    <r>
      <rPr>
        <sz val="12"/>
        <color rgb="FFFF0000"/>
        <rFont val="Calibri (Body)"/>
      </rPr>
      <t>c&lt;sup&gt;2&lt;/sup&gt;</t>
    </r>
    <r>
      <rPr>
        <sz val="12"/>
        <color theme="1"/>
        <rFont val="Calibri"/>
        <family val="2"/>
        <scheme val="minor"/>
      </rPr>
      <t xml:space="preserve">. Any text between </t>
    </r>
    <r>
      <rPr>
        <sz val="12"/>
        <color rgb="FF0432FF"/>
        <rFont val="Calibri (Body)"/>
      </rPr>
      <t>&lt;sup&gt;…&lt;/sup&gt;</t>
    </r>
    <r>
      <rPr>
        <sz val="12"/>
        <color theme="1"/>
        <rFont val="Calibri"/>
        <family val="2"/>
        <scheme val="minor"/>
      </rPr>
      <t xml:space="preserve"> tags is </t>
    </r>
    <r>
      <rPr>
        <sz val="12"/>
        <color rgb="FF0432FF"/>
        <rFont val="Calibri (Body)"/>
      </rPr>
      <t>superscripted</t>
    </r>
    <r>
      <rPr>
        <sz val="12"/>
        <color theme="1"/>
        <rFont val="Calibri"/>
        <family val="2"/>
        <scheme val="minor"/>
      </rPr>
      <t>.</t>
    </r>
  </si>
  <si>
    <r>
      <rPr>
        <sz val="12"/>
        <color rgb="FF0432FF"/>
        <rFont val="Calibri (Body)"/>
      </rPr>
      <t>Subscripts</t>
    </r>
    <r>
      <rPr>
        <sz val="12"/>
        <color theme="1"/>
        <rFont val="Calibri"/>
        <family val="2"/>
        <scheme val="minor"/>
      </rPr>
      <t xml:space="preserve"> can also be used using </t>
    </r>
    <r>
      <rPr>
        <sz val="12"/>
        <color rgb="FF0432FF"/>
        <rFont val="Calibri (Body)"/>
      </rPr>
      <t>&lt;sub&gt;…&lt;/sub&gt;</t>
    </r>
    <r>
      <rPr>
        <sz val="12"/>
        <color theme="1"/>
        <rFont val="Calibri"/>
        <family val="2"/>
        <scheme val="minor"/>
      </rPr>
      <t xml:space="preserve"> tags. eg. The chemical formula for water is </t>
    </r>
    <r>
      <rPr>
        <sz val="12"/>
        <color rgb="FFFF0000"/>
        <rFont val="Calibri (Body)"/>
      </rPr>
      <t>H&lt;sub&gt;2&lt;/sub&gt;O</t>
    </r>
  </si>
  <si>
    <r>
      <t xml:space="preserve">In many cases, there is a special code that starts with </t>
    </r>
    <r>
      <rPr>
        <sz val="12"/>
        <color rgb="FFFF0000"/>
        <rFont val="Calibri (Body)"/>
      </rPr>
      <t>&amp;</t>
    </r>
    <r>
      <rPr>
        <sz val="12"/>
        <color theme="1"/>
        <rFont val="Calibri"/>
        <family val="2"/>
        <scheme val="minor"/>
      </rPr>
      <t xml:space="preserve"> and ends with </t>
    </r>
    <r>
      <rPr>
        <sz val="12"/>
        <color rgb="FFFF0000"/>
        <rFont val="Calibri (Body)"/>
      </rPr>
      <t>;</t>
    </r>
    <r>
      <rPr>
        <sz val="12"/>
        <color theme="1"/>
        <rFont val="Calibri"/>
        <family val="2"/>
        <scheme val="minor"/>
      </rPr>
      <t xml:space="preserve"> for a special character. eg </t>
    </r>
    <r>
      <rPr>
        <sz val="12"/>
        <color rgb="FFFF0000"/>
        <rFont val="Calibri (Body)"/>
      </rPr>
      <t>c^2</t>
    </r>
    <r>
      <rPr>
        <sz val="12"/>
        <color theme="1"/>
        <rFont val="Calibri"/>
        <family val="2"/>
        <scheme val="minor"/>
      </rPr>
      <t xml:space="preserve"> is coded as </t>
    </r>
    <r>
      <rPr>
        <sz val="12"/>
        <color rgb="FFFF0000"/>
        <rFont val="Calibri (Body)"/>
      </rPr>
      <t>c&amp;sup2;</t>
    </r>
  </si>
  <si>
    <t>ie. leave a space either side of =, + and - signs</t>
  </si>
  <si>
    <t>Listed below are all the specialist codes for greek letters, mathematical symbols and other punctuation.</t>
  </si>
  <si>
    <t>vector a (underlined a)</t>
  </si>
  <si>
    <t>&lt;u&gt;a&lt;/u&gt;</t>
  </si>
  <si>
    <t>superscript zero</t>
  </si>
  <si>
    <t>&amp;#8304;</t>
  </si>
  <si>
    <t>superscript four</t>
  </si>
  <si>
    <t>&amp;#8308;</t>
  </si>
  <si>
    <t>superscript five</t>
  </si>
  <si>
    <t>&amp;#8309;</t>
  </si>
  <si>
    <t>superscript six</t>
  </si>
  <si>
    <t>&amp;#8310;</t>
  </si>
  <si>
    <t>superscript seven</t>
  </si>
  <si>
    <t>&amp;#8311;</t>
  </si>
  <si>
    <t>superscript eight</t>
  </si>
  <si>
    <t>&amp;#8312;</t>
  </si>
  <si>
    <t>superscript nine</t>
  </si>
  <si>
    <t>&amp;#8313;</t>
  </si>
  <si>
    <t>superscript 'my text'</t>
  </si>
  <si>
    <t>&lt;sup&gt;my text&lt;/sup&gt;</t>
  </si>
  <si>
    <t>subscript zero</t>
  </si>
  <si>
    <t>&amp;#8320;</t>
  </si>
  <si>
    <t>subscript one</t>
  </si>
  <si>
    <t>&amp;#8321;</t>
  </si>
  <si>
    <t>subscript two</t>
  </si>
  <si>
    <t>&amp;#8322;</t>
  </si>
  <si>
    <t>subscript three</t>
  </si>
  <si>
    <t>&amp;#8323;</t>
  </si>
  <si>
    <t>subscript four</t>
  </si>
  <si>
    <t>&amp;#8324;</t>
  </si>
  <si>
    <t>subscript five</t>
  </si>
  <si>
    <t>&amp;#8325;</t>
  </si>
  <si>
    <t>subscript six</t>
  </si>
  <si>
    <t>&amp;#8326;</t>
  </si>
  <si>
    <t>subscript seven</t>
  </si>
  <si>
    <t>&amp;#8327;</t>
  </si>
  <si>
    <t>subscript eight</t>
  </si>
  <si>
    <t>&amp;#8328;</t>
  </si>
  <si>
    <t>subscript nine</t>
  </si>
  <si>
    <t>&amp;#8329;</t>
  </si>
  <si>
    <t>subscript 'my text'</t>
  </si>
  <si>
    <t>&lt;sub&gt;my text&lt;/sub&gt;</t>
  </si>
  <si>
    <t>a)i</t>
  </si>
  <si>
    <t>a)ii</t>
  </si>
  <si>
    <t>write out (a + b)&lt;sup&gt;4&lt;/sup&gt; in its binomial expansion</t>
  </si>
  <si>
    <t>slowly and carefully expand each term's powers, taking care with negative signs</t>
  </si>
  <si>
    <t>expand out the numerator's terms and simplify</t>
  </si>
  <si>
    <t>do not expand the denominator, leaving it as (3 + 2x)&amp;sup2;</t>
  </si>
  <si>
    <t>write out the fraction, with z and w replaced by their values</t>
  </si>
  <si>
    <t>multiply the fraction by the number 1 in disguise...</t>
  </si>
  <si>
    <t>... the disguise being based on the complex conjugate of the denominator</t>
  </si>
  <si>
    <t>so multiply the z/w fraction by (3 + 2&lt;b&gt;i&lt;/b&gt;)/(3 + 2&lt;b&gt;i&lt;/b&gt;)</t>
  </si>
  <si>
    <t>taking care with signs, multiply out both numerator and denominator</t>
  </si>
  <si>
    <t>factorise the numerator, so that the final answer can be simplified</t>
  </si>
  <si>
    <t>know that multiplication of a matrix by a scalar means that each element is multiplied by the scalar</t>
  </si>
  <si>
    <t>b)i</t>
  </si>
  <si>
    <t>know that the transpose of a matrix is remembered by this rhyme: 'rows to columns, columns to rows, A to A transpose'</t>
  </si>
  <si>
    <t>use the standard process for multiplying two matrices together, taking great care with signs</t>
  </si>
  <si>
    <t>b)ii</t>
  </si>
  <si>
    <t>know that the determinant of a 2&amp;times;2 matrix with first row (a b) and second row (c d) is = ad - bc</t>
  </si>
  <si>
    <t>b)iii</t>
  </si>
  <si>
    <t>form an equation, using your response to (b)(ii), and then solve for &amp;lambda;</t>
  </si>
  <si>
    <t>re-write 4x&amp;sup2; as (2x)&amp;sup2;</t>
  </si>
  <si>
    <t>know therefore that the answer is likely to contain tan&lt;sup&gt;-1&lt;/sup&gt;(2x)</t>
  </si>
  <si>
    <t>however, if this were to be differentiated, then a multiplier of 2 would come into play, due to the chain rule</t>
  </si>
  <si>
    <t>and don't forget the constant of integration!</t>
  </si>
  <si>
    <t>recognise that this integral takes on the form that matches the derivative of tan&lt;sup&gt;-1&lt;/sup&gt;x, but with 'x' replaced by '2x'</t>
  </si>
  <si>
    <t>interpret the non-zero remainder as the constant 'C' in their suggested format</t>
  </si>
  <si>
    <t>know that a vertical asymptote occurs when a function is undefined for a given value of x</t>
  </si>
  <si>
    <t>examine the format of the differential equation and consider if it matches any 'standard templates' that you know</t>
  </si>
  <si>
    <t>know that the equation matches that for which the method of separation of variables would be used</t>
  </si>
  <si>
    <t>separate the variables, so that the 'dy' and 'y' terms are on one side, and the 'dx' and 'x' terms are on the other side</t>
  </si>
  <si>
    <t>integrate each side, taking care to check that your answers - when differentiated - do indeed return you to the original integrand expressions</t>
  </si>
  <si>
    <t>did you remember to check for the chain rule, which should introduce a fraction of (1/2) into one of your expressions?</t>
  </si>
  <si>
    <t>also, don't forget the constant of integration!</t>
  </si>
  <si>
    <t>use the values of x = 5 and y = 12 to fix the value of the constant</t>
  </si>
  <si>
    <t>aim to present a final answer which starts: y = ...</t>
  </si>
  <si>
    <t>Use the standard process for Gaussian elimination, as the question instructs</t>
  </si>
  <si>
    <t>clearly state the coordinates of the intersection point, T(2, 4, -1)</t>
  </si>
  <si>
    <t>re-write the equation of line L&lt;sub&gt;1&lt;/sub&gt; from cartesian form into parametric form</t>
  </si>
  <si>
    <t>extract expressions for x = ... , y = ... and z = ... each in terms of your chosen parameter letter</t>
  </si>
  <si>
    <t>substitute these three expressions into the equation of plane &amp;pi;&lt;sub&gt;3&lt;/sub&gt;</t>
  </si>
  <si>
    <t>expand out the brackets and solve for your parameter letter</t>
  </si>
  <si>
    <t>using your parameter value, substitute it back into your expressions for x, y and z to obtain the coordinates of P</t>
  </si>
  <si>
    <t>know that L&lt;sub&gt;2&lt;/sub&gt; goes through T and P, means that we need the direction vector of TP</t>
  </si>
  <si>
    <t>using the coordinates of T and P from parts (a) and (b), calculate the vector TP, and factorise out a scalar multiple (we are only interested in the direction of this vector, not its magnitude)</t>
  </si>
  <si>
    <t>consider a general point on line L&lt;sub&gt;2&lt;/sub&gt; that starts from either point T or point P, and has a parameter multiple of the direction vector TP</t>
  </si>
  <si>
    <t>write out each of the x = ..., y = ... and z = ... equations in terms of whatever parameter letter you just chose</t>
  </si>
  <si>
    <t>look at the formula sheet for the template required when differentiating the inverse cosine function</t>
  </si>
  <si>
    <t>recognise that you shall also need the chain rule, due to the (4x)</t>
  </si>
  <si>
    <t>recognise that this situation will require implicit differentiation</t>
  </si>
  <si>
    <t>notice that both the chain rule and the product rule will be needed here</t>
  </si>
  <si>
    <t>differentiate implicity to obtain: 2.2[y(x)]&amp;sup1;.y'(x) + 4.exp[2y(x)] + 4.x.exp[2y(x)].2y'(x) = 3</t>
  </si>
  <si>
    <t>rearrange terms to support factorising out y' from two expressions, with the remaining expressions on the other side of the equation</t>
  </si>
  <si>
    <t>finish off by making y' the subject of the formala</t>
  </si>
  <si>
    <t>to help see all of the embedded functions, consider re-writing the equation as: 2[y(x)]&amp;sup2; + 4.x.exp[2y(x)] = 3x</t>
  </si>
  <si>
    <t>now remove all of the extra brackets and notational choices to obtain: 2.2.y.y' + 4e&lt;sup&gt;2y&lt;/sup&gt; + 4x.e&lt;sup&gt;2y&lt;/sup&gt;.2y' = 3</t>
  </si>
  <si>
    <t>look at the denominator and see if there are any repeated factors</t>
  </si>
  <si>
    <t>there aren't any repeated factors,  so this is a straight-forward partial fractions process, aiming for A/(x - 1) + B/(x - 3) + C/(x + 5)</t>
  </si>
  <si>
    <t>proceed with your usual partial fraction process</t>
  </si>
  <si>
    <t>continue with the Euclidean algorithm, line by line, until your final row has a remainder of zero</t>
  </si>
  <si>
    <t>the greatest common divisor will be the remainder of the penultimate row</t>
  </si>
  <si>
    <t>rearrange your penultimate row from part (a), to give 26 = 286 - 2 &amp;times; 130</t>
  </si>
  <si>
    <t>rearrange the next row up from part (a) to give 130 = 416 - 1 &amp;times; 286, and then use this to substitute in for 130</t>
  </si>
  <si>
    <t>repeat the rearrange and substitute process until you obtain a final line of 26 = a &amp;times; 1118 + b &amp;times; 416</t>
  </si>
  <si>
    <t>clearly state the final values of 'a' and 'b' (and note that 'b' will be negative)</t>
  </si>
  <si>
    <t>know that the equation y = x&lt;sup&gt;cot(x)&lt;/sup&gt; cannot be differentiated as it stands</t>
  </si>
  <si>
    <t>take the natural logarithm of each side of the equation and use laws of logarithms to obtain ln(y) = cot(x).ln(x)</t>
  </si>
  <si>
    <t>differentiate the entire equation implicity, with respect to x</t>
  </si>
  <si>
    <t>rearrange to make y'(x) the subject</t>
  </si>
  <si>
    <t>substitute y = x&lt;sup&gt;cot(x)&lt;/sup&gt; into your expression, so that y'(x) is only in terms of x</t>
  </si>
  <si>
    <t>refer to page 2 of the question paper formula sheet for the Maclaurin Series expansion</t>
  </si>
  <si>
    <t>define f(x) = cos(3x) and calculate f'(x), f''(x), f'''(x) and f&lt;sup&gt;iv&lt;/sup&gt;(x)</t>
  </si>
  <si>
    <t>evaluate f(0), f'(0), f''(0), f'''(0) and f&lt;sup&gt;iv&lt;/sup&gt;(0)</t>
  </si>
  <si>
    <t>substitute all calculated values into the Maclaurin Series expansion</t>
  </si>
  <si>
    <t>from part (a), you have cos(3x) = (.....)</t>
  </si>
  <si>
    <t>so, cos&amp;sup2;(3x) = [cos(3x)]&amp;sup2; = (.....)&amp;sup2; = (.....)(.....)</t>
  </si>
  <si>
    <t>multiply out the terms in the two brackets, discarding any that have a power that is greater than 4</t>
  </si>
  <si>
    <t>know that to work out dy/dx, you will first need to calculate dx/dt and dy/dt</t>
  </si>
  <si>
    <t>using dy/dx = dy/dt &amp;times; dt/dx, know that dt/dx = the reciprocal of dx/dt</t>
  </si>
  <si>
    <t>substitute in all expressions and simplify the answer as far as possible, ready for further differentiation in part (b)</t>
  </si>
  <si>
    <t>know that d&amp;sup2;y/dx&amp;sup2; = d/dx (dy/dx)</t>
  </si>
  <si>
    <t>know that d&amp;sup2;y/dx&amp;sup2; = d/dx (dy/dx) = d/dt (dy/dx) &amp;times; dt/dx</t>
  </si>
  <si>
    <t>calculate the derivative, with respect to t, of your response to part (a), recognising that you'll need the quotient rule and the chain rule</t>
  </si>
  <si>
    <t>tidy up the answer slightly, but accept that it's not going to simplify very much</t>
  </si>
  <si>
    <t>know that use of either pre- or post- multiplication by A is going to be the technqiue to use</t>
  </si>
  <si>
    <t>substitute in A&amp;sup2; = 6A - I</t>
  </si>
  <si>
    <t>expand brackets and simplify terms in A and I, clearly stating the values of p and q</t>
  </si>
  <si>
    <t>use either type of multiplication by A&lt;sup&gt;-1&lt;/sup&gt;, to obtain A = 6I - A&lt;sup&gt;-1&lt;/sup&gt;</t>
  </si>
  <si>
    <t>rearrange to make A&lt;sup&gt;-1&lt;/sup&gt; the subject</t>
  </si>
  <si>
    <t>know that if a matrix is non-singular, it means that the matrix's inverse exists</t>
  </si>
  <si>
    <t>know that displacement, s(t), will be the integral of the velocity, v(t), with respect to time</t>
  </si>
  <si>
    <t>after integrating, do not forget the constant of integration</t>
  </si>
  <si>
    <t>present a final expression for s(t) in terms of t, and the evaluated constant</t>
  </si>
  <si>
    <t>know that the acceleration, a(t), is the derivative of the velocity, v(t), with respect to time</t>
  </si>
  <si>
    <t>after differentating, you ought to have a(t) = 2 + 5.e&lt;sup&gt;5t&lt;/sup&gt;</t>
  </si>
  <si>
    <t>know that the task is to show that this expression is always positive</t>
  </si>
  <si>
    <t>know that laws of sigma notation mean that &amp;Sigma; (r&amp;sup3; - 3r) = &amp;Sigma; r&amp;sup3; - &amp;Sigma; (3r)</t>
  </si>
  <si>
    <t>know that &amp;Sigma; (3r) = 3 &amp;Sigma; r</t>
  </si>
  <si>
    <t>use the formula provided on page 2 of the question paper to substitute in expressions for &amp;Sigma; r&amp;sup3; and &amp;Sigma; r</t>
  </si>
  <si>
    <t>factorise out at least (n) and (n + 1) from the resulting expression</t>
  </si>
  <si>
    <t>factorise out (1/4) as well to leave all other coefficients as integers</t>
  </si>
  <si>
    <t>simplify and factorise the remaining quadratic</t>
  </si>
  <si>
    <t>know that to use the suggested substitution, you will need to calculate du/dx</t>
  </si>
  <si>
    <t>perform the integration, with respect to u</t>
  </si>
  <si>
    <t>know that the volume of revolution is the definite integral, from 0 to 1, of &amp;pi;y&amp;sup2;, with respect to x.</t>
  </si>
  <si>
    <t>use your answer from part (a) to move swiftly to the evaluation of the integral between the limits 0 and 1</t>
  </si>
  <si>
    <t>proceed with your standard process for solving a non-homogeneous second order differential equation...</t>
  </si>
  <si>
    <t>... obtain the auxiliary equation that should give solutions of both 3 and 5</t>
  </si>
  <si>
    <t>... write down the complementary function y = A.e&lt;sup&gt;3x&lt;/sup&gt; + B.e&lt;sup&gt;5x&lt;/sup&gt;, for some constants A and B</t>
  </si>
  <si>
    <t>calculate the first and second derivatives of the particular integral</t>
  </si>
  <si>
    <t>use the given information of y(0) = 4 and y'(0) = 13 to determine the values of A and B by doing the following ....</t>
  </si>
  <si>
    <t>use the resulting simultaneous equations in A and B to fix their values</t>
  </si>
  <si>
    <t>finally (!), state the specific solution for this differential equation, which has all coefficients now known</t>
  </si>
  <si>
    <t>know that from the question stem, we have u&lt;sub&gt;2&lt;/sub&gt; = 100 and u&lt;sub&gt;4&lt;/sub&gt; = 16</t>
  </si>
  <si>
    <t>know that u&lt;sub&gt;4&lt;/sub&gt; = u&lt;sub&gt;2&lt;/sub&gt; &amp;times; r&amp;sup2;</t>
  </si>
  <si>
    <t>substitute in values for u&lt;sub&gt;4&lt;/sub&gt; and u&lt;sub&gt;2&lt;/sub&gt;</t>
  </si>
  <si>
    <t>solve for r, to obtain two possible solutions</t>
  </si>
  <si>
    <t>know that u&lt;sub&gt;n&lt;/sub&gt; = a.r&lt;sup&gt;n-1&lt;/sup&gt;</t>
  </si>
  <si>
    <t>replace n with 2, u&lt;sub&gt;2&lt;/sub&gt; with its value, and r with the value from part (a)(i) to obtain an equation in the first term, 'a'</t>
  </si>
  <si>
    <t>clearly communicate that the value of r from part (a)(i) satisfies this inequality</t>
  </si>
  <si>
    <t>know that S&lt;sub&gt;&amp;infin;&lt;/sub&gt; = a / (1 - r)</t>
  </si>
  <si>
    <t>substitute in the values of a and r, and carefully evaluate the expression</t>
  </si>
  <si>
    <t>consider the original sequence to be u&lt;sub&gt;1&lt;/sub&gt;   u&lt;sub&gt;2&lt;/sub&gt;   u&lt;sub&gt;3&lt;/sub&gt;   u&lt;sub&gt;4&lt;/sub&gt;</t>
  </si>
  <si>
    <t>consider the new sequence to be k.u&lt;sub&gt;1&lt;/sub&gt;   k.u&lt;sub&gt;2&lt;/sub&gt;   k.u&lt;sub&gt;3&lt;/sub&gt;   k.u&lt;sub&gt;4&lt;/sub&gt;</t>
  </si>
  <si>
    <t>so the new sequence's common ratio will be k.u&lt;sub&gt;2&lt;/sub&gt; / (k.u&lt;sub&gt;1&lt;/sub&gt;)</t>
  </si>
  <si>
    <t>simplify the k's and see that you are left with u&lt;sub&gt;2&lt;/sub&gt; / u&lt;sub&gt;1&lt;/sub&gt;, so decide what this means for the common ratio</t>
  </si>
  <si>
    <t>d)ii</t>
  </si>
  <si>
    <t>d)i</t>
  </si>
  <si>
    <t>so the new sequence's sum to infinity, S&lt;sub&gt;&amp;infin;&lt;/sub&gt; = k.u&lt;sub&gt;2&lt;/sub&gt; / (1 - r)</t>
  </si>
  <si>
    <t>which can be re-written as, S&lt;sub&gt;&amp;infin;&lt;/sub&gt; = k [u&lt;sub&gt;2&lt;/sub&gt; / (1 - r)], so decide what this means for the sum to infinity</t>
  </si>
  <si>
    <t>recognise that this is a case for using an integrating factor</t>
  </si>
  <si>
    <t>identify that the coefficient of y, P(x) = -2/x</t>
  </si>
  <si>
    <t>calculate the integral of P(x) with respect to x, and rearrange it to have the form ln(....)</t>
  </si>
  <si>
    <t>determine the integrating factor to be 'e' to the power of your recently calculated expression</t>
  </si>
  <si>
    <t>simplify this expression, using the knowledge that the exponential function and the logarithmic functions are inverses of each other</t>
  </si>
  <si>
    <t>multiply the original differential equation through by the integrating factor of 1/x&amp;sup2;</t>
  </si>
  <si>
    <t>multiply through by x&amp;sup2;, to obtain a solution of the form y = ....</t>
  </si>
  <si>
    <t>proceed with the standard process for a proof by induction, that you should be fluent in</t>
  </si>
  <si>
    <t>recognise that e&lt;sup&gt;x&lt;/sup&gt; will remain unchanged by the integration by parts process</t>
  </si>
  <si>
    <t>therefore, this will be an integration by parts process that has to be performed twice, in order to return to an expression that contains the original integral</t>
  </si>
  <si>
    <t>take care at each step of the process to employ the same 'u' and 'v' allocation of terms, to ensure the process works</t>
  </si>
  <si>
    <t>putting these together, gives dV/dt = 6 - (1/10)&amp;radic;h</t>
  </si>
  <si>
    <t>know that we are aiming for calculating dh/dt when h = 400</t>
  </si>
  <si>
    <t>start with V = (1/5) h&amp;sup3;</t>
  </si>
  <si>
    <t>re-write this to highlight the functions and their variables: V(t) = (1/5) [h(t)]&amp;sup3;</t>
  </si>
  <si>
    <t>implicitly differentiate this formula with respect to t, knowing that it will involve the chain rule.</t>
  </si>
  <si>
    <t>this should give dV/dt = (1/5).3.[h(t)]&amp;sup2;.(dh/dt)</t>
  </si>
  <si>
    <t>substitute in the expression for dV/dt ...</t>
  </si>
  <si>
    <t>substitute in the value of h = 400 ...</t>
  </si>
  <si>
    <t>... and then carefully simplify and solve for dh/dt</t>
  </si>
  <si>
    <t>mark the angle of the triangle to be &amp;theta; as this will be the argument that you are looking to work out</t>
  </si>
  <si>
    <t>use right angled trigonometry, and the inverse of a function, to obtain &amp;theta; (in radians)</t>
  </si>
  <si>
    <t>this is not the only argument that it could be ... there could be integer multiples of 2&amp;pi; added to it and it will still generate the same complex number</t>
  </si>
  <si>
    <t>knowing that a square root is the power of (1/2), use De Moivre's theorem on the complex number with its new argument</t>
  </si>
  <si>
    <t>the argument of the answer will be (1/2) times the argument of -3&amp;pi;/4 + k.2&amp;pi;</t>
  </si>
  <si>
    <t>so, change the argument to -3&amp;pi;/4 + k.2&amp;pi;, where k is an integer</t>
  </si>
  <si>
    <t>evaluate this argument for two values of k ... the most obvious to choose are k = 0, and k = 1</t>
  </si>
  <si>
    <t>the modulus of the answer will be r&lt;sup&gt;1/2&lt;/sup&gt;</t>
  </si>
  <si>
    <t>clearly present the two complex number values</t>
  </si>
  <si>
    <t>use the substitution of  a = (1/x) and b = (-3x), remembering to use the brackets in each term</t>
  </si>
  <si>
    <t>recognise that this is a situation for the quotient rule</t>
  </si>
  <si>
    <t>carefully apply the quotient rule, keeping brackets around each component's terms</t>
  </si>
  <si>
    <t>know that if a matrix is singular, then it does not have an inverse</t>
  </si>
  <si>
    <t>know that if a matrix that does not have an inverse, then it has a determinant of zero</t>
  </si>
  <si>
    <t>carefully examine the form of the integral, and compare to the various 'templates' on the formula sheet given on the inside cover of the question paper</t>
  </si>
  <si>
    <t>hence, include a correcting fraction of (1/2)</t>
  </si>
  <si>
    <t>perform polynomial long division with x&amp;sup2; + x + 5 being divided by x - 2</t>
  </si>
  <si>
    <t>examine the function f(x) and decide what value of x would cause the denominator to be zero, and thus would cause the function to be undefined.</t>
  </si>
  <si>
    <t>know that non-vertical asymptotes are what the function tends towards when x tends to &amp;plusmn;&amp;infin;</t>
  </si>
  <si>
    <t>using the response to part (a), know that as x tends to either +&amp;infin; or -&amp;infin;, then C / (x - 2) will tend to zero, as the denominator will be very much larger than the numerator</t>
  </si>
  <si>
    <t>replace the constant with the value just calculated and then carefully use the laws of logarithms to merge the expressions</t>
  </si>
  <si>
    <t>keep the brackets around the (4x), so that when you simplify part of the denominator, you obtain (4x)&amp;sup2; = 16x&amp;sup2;</t>
  </si>
  <si>
    <t>start off with 1118 = p &amp;times; 416 + q, for some values of p and q</t>
  </si>
  <si>
    <t>know that the product rule will need to be used</t>
  </si>
  <si>
    <t>for the numerator, consider re-writing sec&amp;sup2;(t) = [sec(t)]&amp;sup2; to help you see both the 'inside' and 'outside' functions for the chain rule</t>
  </si>
  <si>
    <t>know that use of either pre- or post- multiplication by A&lt;sup&gt;-1&lt;/sup&gt; is going to be the technique to use</t>
  </si>
  <si>
    <t>fix the value of the constant using the provided information that when t = 0, s(0) = 0</t>
  </si>
  <si>
    <t>looking at the 'core part' of this expression, we can start by stating that e&lt;sup&gt;t&lt;/sup&gt; &amp;gt; 0, for all values of t, using our knowledge of the graph of the exponential function</t>
  </si>
  <si>
    <t>it therefore follows that e&lt;sup&gt;5t&lt;/sup&gt; &amp;gt; 0</t>
  </si>
  <si>
    <t>it therefore follows that 5.e&lt;sup&gt;5t&lt;/sup&gt; &amp;gt; 0</t>
  </si>
  <si>
    <t>it therefore follows that 2 + 5.e&lt;sup&gt;5t&lt;/sup&gt; &amp;gt; 2 &amp;gt; 0</t>
  </si>
  <si>
    <t>therefore we can conclude that a(t) &amp;gt; 0 for all values of t, and therefore it is always positive.</t>
  </si>
  <si>
    <t>rearrange your expression for du/dx to make dx the subject</t>
  </si>
  <si>
    <t>proceed with substituting the 2x&amp;sup2; and dx terms only, as the remaining x in the integrand will simplify with the denominator of dx's substitution</t>
  </si>
  <si>
    <t>remember to re-substitute the terms in u back into terms in x, for your final answer</t>
  </si>
  <si>
    <t>after substituting for y, and factorising out the 16&amp;pi; you should be left with the same integrand from part (a)</t>
  </si>
  <si>
    <t>take care with the evalutation of each term, remembering that e&lt;sup&gt;0&lt;/sup&gt; is not equal to zero!</t>
  </si>
  <si>
    <t>given that the volume of revolution will be a positive quantity, it would be a good habit to present your answer with a positive coefficient, and with the terms inside the bracket ordered so that they clearly give a positive value.</t>
  </si>
  <si>
    <t>... for the particular integral, consider y = C.x&amp;sup2; + D.x + E, for some constants C, D and E, as it is a generic quadratic function that matches the form of the right hand side of the original differential equation</t>
  </si>
  <si>
    <t>substitute y, y' and y'' into the original differential equation, and then sequentially isolate terms in x&amp;sup2;, x and constants in order to compare coefficients and determine the values of C, D and E</t>
  </si>
  <si>
    <t>write down the particular integral, using the newly found values of C, D and E</t>
  </si>
  <si>
    <t>write down the general solution, y = complementary function + particular integral, that still has unknown constants A and B in it</t>
  </si>
  <si>
    <t>substitute in x = 0 and y'(0) = 13 into the derivative of the general solution, y'(x)</t>
  </si>
  <si>
    <t>substitute in x = 0 and y(0) = 4 into the general solution, y(x)</t>
  </si>
  <si>
    <t>note from the question stem that we are told that the sequence only contains positive numbers, so this means that one of the two possible solutions for r can be discarded. So, discard it and give the reason for discarding it.</t>
  </si>
  <si>
    <t>know that a sum to infinity exists if -1 &amp;lt; r &amp;lt; 1</t>
  </si>
  <si>
    <t>for the left hand side, re-order the terms, to more easily see them as the derivative of product of (x&lt;sup&gt;-2&lt;/sup&gt;.y)</t>
  </si>
  <si>
    <t>proceed with the integration of both sides of the equation to obtain an expression in the form x&lt;sup&gt;-2&lt;/sup&gt;.y = ....</t>
  </si>
  <si>
    <t>make sure that the right hand side has a constant of integration introduced to it</t>
  </si>
  <si>
    <t>recognise that sin(5x) will alternate between cos(5x) and then back to sin(5x)</t>
  </si>
  <si>
    <t>recognise that 'piped in' is a positive, 'filling up', concept, so dV/dt = +6</t>
  </si>
  <si>
    <t>recognise that 'leaking out' is a negative, 'emptying', concept, so dV/dt = - (1/10)&amp;radic;h</t>
  </si>
  <si>
    <t>know that if z = x + &lt;b&gt;i&lt;/b&gt;y, that z&amp;#772; = x - &lt;b&gt;i&lt;/b&gt;y</t>
  </si>
  <si>
    <t>write out z&amp;#772; + &lt;b&gt;i&lt;/b&gt;z in terms of x's and y's</t>
  </si>
  <si>
    <t>gather the real coefficients together, and the imaginary coefficients together, so that z&amp;#772; + &lt;b&gt;i&lt;/b&gt;z = .... + &lt;b&gt;i&lt;/b&gt; &amp;times; ....</t>
  </si>
  <si>
    <t>sketch a small argand diagram, with a right angled triangle whose horizontal length is (x - y) and whose vertical length is (x - y) ... these are the two components from the answer to (a)(i)</t>
  </si>
  <si>
    <t>note that the argument of z&amp;#772; + &lt;b&gt;i&lt;/b&gt;z when x &lt; y is given as -3&amp;pi;/4</t>
  </si>
  <si>
    <t>use either type of multiplication by A, to obtain A&amp;sup3; = 6A&amp;sup2; - A</t>
  </si>
  <si>
    <t>your final answer should look like: (1/4).n.(n + 1).(n - ...).(n + ...)</t>
  </si>
  <si>
    <t>make sure that your solution ends with something like: 'by mathematical induction, as proposition with n = 1 is true, and that a proposition with n = k being true implies that a proposition with n = k + 1 will be true, then the proposition will be true for all n, where n &amp;ge; 1 and n is an integer.'</t>
  </si>
  <si>
    <t>and here is a video of the solution:&lt;br&gt;&lt;iframe width="560" height="315" src="https://www.youtube.com/embed/667fzooGQrQ?si=_F4vN3hE2xaWguVH"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</si>
  <si>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src="https://www.youtube.com/embed/mzaLctymS2o?si=SR-PJQZ9GFlcr4Fi"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</si>
  <si>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src="https://www.youtube.com/embed/LmGAhKCXDCE?si=LKBeczQinabG1sLc"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</si>
  <si>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src="https://www.youtube.com/embed/iiaJbd4k0Pc?si=jMfhcQTS983yTK4i"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</si>
  <si>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src="https://www.youtube.com/embed/QQQ2cAFlo5Y?si=PZSGiESP9MSRLiF-"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</si>
  <si>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src="https://www.youtube.com/embed/Y1PLFb4gX90?si=OobNaVoo7WIRv89n"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</si>
  <si>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src="https://www.youtube.com/embed/3NX-Fl0eEw4?si=lTiv9tMUbt5a5o7J"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</si>
  <si>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src="https://www.youtube.com/embed/pwb1n3EED3Y?si=SJPRu72ovaBWZcyo"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</si>
  <si>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src="https://www.youtube.com/embed/AObGS9XVj5E?si=c7fF1AmyrfSADT3B"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</si>
  <si>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src="https://www.youtube.com/embed/Qo_0SPQ087c?si=20dTrGIO-H7E7Jdm"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</si>
  <si>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src="https://www.youtube.com/embed/ksudGnmvsFs?si=Ncr5NbbDALpd-DjW"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</si>
  <si>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src="https://www.youtube.com/embed/N6jyWcxvTfw?si=S3NH5ZubWdXhlr-D"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</si>
  <si>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src="https://www.youtube.com/embed/y36CSOGiGds?si=2crAR-J39cjHFxgB"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</si>
  <si>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src="https://www.youtube.com/embed/ms9ih81AnSY?si=sfoXP0YqKbIAF2Bl"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</si>
  <si>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src="https://www.youtube.com/embed/v0orNbZrnEI?si=rRcuTBUmc8rUgt9W"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</si>
  <si>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src="https://www.youtube.com/embed/4Bkc3EdQcY8?si=kR9PRQOyjkzhJvTI"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</si>
  <si>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src="https://www.youtube.com/embed/RraKh_kq3B8?si=RDyKnHOJwcRz4NJK"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</si>
  <si>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src="https://www.youtube.com/embed/kxGnkERt8CQ?si=HmIKBkQbKB4PbQzt"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</si>
  <si>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src="https://www.youtube.com/embed/m3knvh3RF8A?si=5rMJgyeehbw7nA55"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</si>
  <si>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src="https://www.youtube.com/embed/re_ZTGomvrw?si=nz0Y7VRg3Tn0wWaY"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</si>
  <si>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src="https://www.youtube.com/embed/skI7yjO8aZc?si=-mWWywpoRHq9sqoH"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</si>
  <si>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src="https://www.youtube.com/embed/qNLTgVOWqLk?si=ZS8ojs-XMVhSQESv"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</si>
  <si>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src="https://www.youtube.com/embed/PSFnjQ0VWVU?si=YhvL56XNjCSFShIv"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</si>
  <si>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src="https://www.youtube.com/embed/S014E_iLyC8?si=Ok0gneDF19_7Sp79"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</si>
  <si>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src="https://www.youtube.com/embed/dYidOeNVGfo?si=R7z0KpCFvNHDeU-W" title="YouTube video player" frameborder="0" allow="accelerometer; autoplay; clipboard-write; encrypted-media; gyroscope; picture-in-picture; web-share" referrerpolicy="strict-origin-when-cross-origin" allowfullscreen&gt;&lt;/iframe&gt;</t>
  </si>
  <si>
    <t>and here is a video of the solution:&lt;br&gt;&lt;iframe width="560" height="315" src="https://www.youtube.com/embed/xo4EffhpH1Q?si=BcZa7IZppFlO2QWB" title="YouTube video player" frameborder="0" allow="accelerometer; autoplay; clipboard-write; encrypted-media; gyroscope; picture-in-picture; web-share" referrerpolicy="strict-origin-when-cross-origin" allowfullscreen&gt;&lt;/iframe&gt;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</si>
</sst>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432FF"/>
      <name val="Calibri"/>
      <family val="2"/>
      <scheme val="minor"/>
    </font>
    <font>
      <sz val="12"/>
      <color rgb="FF0432FF"/>
      <name val="Calibri"/>
      <family val="2"/>
      <scheme val="minor"/>
    </font>
    <font>
      <b/>
      <u/>
      <sz val="12"/>
      <color rgb="FF0432FF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rgb="FFFF0000"/>
      <name val="Calibri (Body)"/>
    </font>
    <font>
      <sz val="12"/>
      <color rgb="FF0432FF"/>
      <name val="Calibri (Body)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0" borderId="0" xfId="0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8" fillId="0" borderId="0" xfId="1"/>
    <xf numFmtId="0" fontId="9" fillId="0" borderId="0" xfId="0" applyFont="1"/>
    <xf numFmtId="0" fontId="10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1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0" fillId="2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optal.com/designers/htmlarrows/ma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D7812-1C0B-3D4B-8281-0CAA893E1536}">
  <dimension ref="A1:H340"/>
  <sheetViews>
    <sheetView tabSelected="1" zoomScale="140" zoomScaleNormal="140" workbookViewId="0">
      <pane ySplit="11" topLeftCell="A12" activePane="bottomLeft" state="frozen"/>
      <selection pane="bottomLeft" activeCell="A12" sqref="A12"/>
    </sheetView>
  </sheetViews>
  <sheetFormatPr baseColWidth="10" defaultRowHeight="16" x14ac:dyDescent="0.2"/>
  <cols>
    <col min="1" max="1" width="7.6640625" style="1" bestFit="1" customWidth="1"/>
    <col min="2" max="2" width="12" style="1" bestFit="1" customWidth="1"/>
    <col min="3" max="3" width="7" style="1" customWidth="1"/>
    <col min="4" max="4" width="4.5" style="1" bestFit="1" customWidth="1"/>
    <col min="5" max="5" width="115.5" bestFit="1" customWidth="1"/>
    <col min="6" max="6" width="7.33203125" hidden="1" customWidth="1"/>
    <col min="7" max="7" width="8.5" hidden="1" customWidth="1"/>
    <col min="8" max="8" width="38.5" hidden="1" customWidth="1"/>
  </cols>
  <sheetData>
    <row r="1" spans="1:8" ht="19" x14ac:dyDescent="0.25">
      <c r="A1" s="14" t="s">
        <v>470</v>
      </c>
    </row>
    <row r="2" spans="1:8" ht="19" x14ac:dyDescent="0.25">
      <c r="A2" s="8" t="s">
        <v>471</v>
      </c>
    </row>
    <row r="3" spans="1:8" ht="19" x14ac:dyDescent="0.25">
      <c r="A3" s="8" t="s">
        <v>472</v>
      </c>
    </row>
    <row r="4" spans="1:8" ht="19" x14ac:dyDescent="0.25">
      <c r="A4" s="8" t="s">
        <v>469</v>
      </c>
    </row>
    <row r="6" spans="1:8" x14ac:dyDescent="0.2">
      <c r="A6" s="3" t="s">
        <v>14</v>
      </c>
      <c r="B6" s="15" t="s">
        <v>478</v>
      </c>
      <c r="C6" s="4" t="s">
        <v>477</v>
      </c>
    </row>
    <row r="7" spans="1:8" x14ac:dyDescent="0.2">
      <c r="A7" s="3" t="s">
        <v>0</v>
      </c>
      <c r="B7" s="15">
        <v>2025</v>
      </c>
      <c r="C7" s="4" t="s">
        <v>476</v>
      </c>
      <c r="D7" s="4"/>
      <c r="E7" s="7" t="s">
        <v>473</v>
      </c>
      <c r="F7" s="7"/>
      <c r="G7" s="7"/>
    </row>
    <row r="8" spans="1:8" x14ac:dyDescent="0.2">
      <c r="A8" s="3" t="s">
        <v>1</v>
      </c>
      <c r="B8" s="15" t="s">
        <v>479</v>
      </c>
      <c r="C8" s="4" t="s">
        <v>475</v>
      </c>
      <c r="D8" s="4"/>
      <c r="E8" s="6" t="s">
        <v>474</v>
      </c>
      <c r="F8" s="7"/>
      <c r="G8" s="7"/>
    </row>
    <row r="9" spans="1:8" x14ac:dyDescent="0.2">
      <c r="A9" s="3" t="s">
        <v>2</v>
      </c>
      <c r="B9" s="15" t="s">
        <v>487</v>
      </c>
      <c r="C9" s="4" t="s">
        <v>10</v>
      </c>
      <c r="D9" s="4"/>
      <c r="F9" s="6"/>
      <c r="G9" s="6"/>
    </row>
    <row r="10" spans="1:8" x14ac:dyDescent="0.2">
      <c r="B10" s="2"/>
    </row>
    <row r="11" spans="1:8" x14ac:dyDescent="0.2">
      <c r="A11" s="5" t="s">
        <v>3</v>
      </c>
      <c r="B11" s="5" t="s">
        <v>4</v>
      </c>
      <c r="C11" s="5" t="s">
        <v>5</v>
      </c>
      <c r="D11" s="5" t="s">
        <v>6</v>
      </c>
      <c r="E11" s="5" t="s">
        <v>9</v>
      </c>
      <c r="F11" s="5" t="s">
        <v>11</v>
      </c>
      <c r="G11" s="5" t="s">
        <v>12</v>
      </c>
      <c r="H11" s="5" t="s">
        <v>13</v>
      </c>
    </row>
    <row r="12" spans="1:8" x14ac:dyDescent="0.2">
      <c r="A12" s="16">
        <v>1</v>
      </c>
      <c r="B12" s="16">
        <v>1</v>
      </c>
      <c r="C12" s="16"/>
      <c r="D12" s="1">
        <v>1</v>
      </c>
      <c r="E12" s="30" t="s">
        <v>585</v>
      </c>
      <c r="F12" t="str">
        <f t="shared" ref="F12:F75" si="0">MID("123456789ABCDEFGHIJKLMNOPQRSTUV",B12,1)</f>
        <v>1</v>
      </c>
      <c r="G12" t="str">
        <f t="shared" ref="G12:G75" si="1">MID("111111111111111111111111111111",1,D12)</f>
        <v>1</v>
      </c>
      <c r="H12" t="str">
        <f t="shared" ref="H12:H75" si="2">IF(A12=A11,"","&lt;p id="&amp;CHAR(34)&amp;"O"&amp;A12&amp;CHAR(34)&amp;" class="&amp;CHAR(34)&amp;"box hide"&amp;CHAR(34)&amp;"&gt;Paper "&amp;A12&amp;"&lt;/p&gt; ")&amp;IF(B12=B11,"","&lt;p id="&amp;CHAR(34)&amp;"O"&amp;A12&amp;F12&amp;CHAR(34)&amp;" class="&amp;CHAR(34)&amp;"box hide"&amp;CHAR(34)&amp;"&gt;Question "&amp;B12&amp;"&lt;/p&gt; ")&amp;"&lt;p id="&amp;CHAR(34)&amp;"O"&amp;A12&amp;F12&amp;G12&amp;CHAR(34)&amp;" class="&amp;CHAR(34)&amp;"box hide"&amp;CHAR(34)&amp;"&gt;"&amp;IF(C12="","",B12&amp;C12&amp;") ")&amp;"Hint "&amp;D12&amp;": "&amp;E12&amp;"&lt;/p&gt;"</f>
        <v>&lt;p id="O1" class="box hide"&gt;Paper 1&lt;/p&gt; &lt;p id="O11" class="box hide"&gt;Question 1&lt;/p&gt; &lt;p id="O111" class="box hide"&gt;Hint 1: write out (a + b)&lt;sup&gt;4&lt;/sup&gt; in its binomial expansion&lt;/p&gt;</v>
      </c>
    </row>
    <row r="13" spans="1:8" x14ac:dyDescent="0.2">
      <c r="A13" s="16">
        <f>A12</f>
        <v>1</v>
      </c>
      <c r="B13" s="16">
        <f>B12</f>
        <v>1</v>
      </c>
      <c r="C13" s="16"/>
      <c r="D13" s="1">
        <v>2</v>
      </c>
      <c r="E13" s="29" t="s">
        <v>741</v>
      </c>
      <c r="F13" t="str">
        <f t="shared" si="0"/>
        <v>1</v>
      </c>
      <c r="G13" t="str">
        <f t="shared" si="1"/>
        <v>11</v>
      </c>
      <c r="H13" t="str">
        <f t="shared" si="2"/>
        <v>&lt;p id="O1111" class="box hide"&gt;Hint 2: use the substitution of  a = (1/x) and b = (-3x), remembering to use the brackets in each term&lt;/p&gt;</v>
      </c>
    </row>
    <row r="14" spans="1:8" x14ac:dyDescent="0.2">
      <c r="A14" s="16">
        <f>A13</f>
        <v>1</v>
      </c>
      <c r="B14" s="16">
        <f>B13</f>
        <v>1</v>
      </c>
      <c r="C14" s="16"/>
      <c r="D14" s="1">
        <v>3</v>
      </c>
      <c r="E14" s="17" t="s">
        <v>586</v>
      </c>
      <c r="F14" t="str">
        <f t="shared" si="0"/>
        <v>1</v>
      </c>
      <c r="G14" t="str">
        <f t="shared" si="1"/>
        <v>111</v>
      </c>
      <c r="H14" t="str">
        <f t="shared" si="2"/>
        <v>&lt;p id="O11111" class="box hide"&gt;Hint 3: slowly and carefully expand each term's powers, taking care with negative signs&lt;/p&gt;</v>
      </c>
    </row>
    <row r="15" spans="1:8" x14ac:dyDescent="0.2">
      <c r="A15" s="16">
        <v>1</v>
      </c>
      <c r="B15" s="16">
        <v>1</v>
      </c>
      <c r="C15" s="16"/>
      <c r="D15" s="1">
        <v>4</v>
      </c>
      <c r="E15" s="31" t="s">
        <v>817</v>
      </c>
      <c r="F15" t="str">
        <f t="shared" si="0"/>
        <v>1</v>
      </c>
      <c r="G15" t="str">
        <f t="shared" si="1"/>
        <v>1111</v>
      </c>
      <c r="H15" t="str">
        <f t="shared" si="2"/>
        <v>&lt;p id="O111111" class="box hide"&gt;Hint 4: and here is a video of the solution:&lt;br&gt;&lt;iframe width="560" height="315" src="https://www.youtube.com/embed/xo4EffhpH1Q?si=BcZa7IZppFlO2QWB"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6" spans="1:8" x14ac:dyDescent="0.2">
      <c r="A16" s="16">
        <f>A15</f>
        <v>1</v>
      </c>
      <c r="B16" s="16">
        <v>2</v>
      </c>
      <c r="C16" s="16"/>
      <c r="D16" s="1">
        <v>1</v>
      </c>
      <c r="E16" s="30" t="s">
        <v>742</v>
      </c>
      <c r="F16" t="str">
        <f t="shared" si="0"/>
        <v>2</v>
      </c>
      <c r="G16" t="str">
        <f t="shared" si="1"/>
        <v>1</v>
      </c>
      <c r="H16" t="str">
        <f t="shared" si="2"/>
        <v>&lt;p id="O12" class="box hide"&gt;Question 2&lt;/p&gt; &lt;p id="O121" class="box hide"&gt;Hint 1: recognise that this is a situation for the quotient rule&lt;/p&gt;</v>
      </c>
    </row>
    <row r="17" spans="1:8" x14ac:dyDescent="0.2">
      <c r="A17" s="16">
        <f>A16</f>
        <v>1</v>
      </c>
      <c r="B17" s="16">
        <f>B16</f>
        <v>2</v>
      </c>
      <c r="C17" s="16"/>
      <c r="D17" s="1">
        <v>2</v>
      </c>
      <c r="E17" s="31" t="s">
        <v>743</v>
      </c>
      <c r="F17" t="str">
        <f t="shared" si="0"/>
        <v>2</v>
      </c>
      <c r="G17" t="str">
        <f t="shared" si="1"/>
        <v>11</v>
      </c>
      <c r="H17" t="str">
        <f t="shared" si="2"/>
        <v>&lt;p id="O1211" class="box hide"&gt;Hint 2: carefully apply the quotient rule, keeping brackets around each component's terms&lt;/p&gt;</v>
      </c>
    </row>
    <row r="18" spans="1:8" x14ac:dyDescent="0.2">
      <c r="A18" s="16">
        <f>A17</f>
        <v>1</v>
      </c>
      <c r="B18" s="16">
        <f>B17</f>
        <v>2</v>
      </c>
      <c r="C18" s="16"/>
      <c r="D18" s="1">
        <v>3</v>
      </c>
      <c r="E18" s="17" t="s">
        <v>587</v>
      </c>
      <c r="F18" t="str">
        <f t="shared" si="0"/>
        <v>2</v>
      </c>
      <c r="G18" t="str">
        <f t="shared" si="1"/>
        <v>111</v>
      </c>
      <c r="H18" t="str">
        <f t="shared" si="2"/>
        <v>&lt;p id="O12111" class="box hide"&gt;Hint 3: expand out the numerator's terms and simplify&lt;/p&gt;</v>
      </c>
    </row>
    <row r="19" spans="1:8" x14ac:dyDescent="0.2">
      <c r="A19" s="16">
        <f>A18</f>
        <v>1</v>
      </c>
      <c r="B19" s="16">
        <f>B18</f>
        <v>2</v>
      </c>
      <c r="C19" s="16"/>
      <c r="D19" s="1">
        <v>4</v>
      </c>
      <c r="E19" s="17" t="s">
        <v>588</v>
      </c>
      <c r="F19" t="str">
        <f t="shared" si="0"/>
        <v>2</v>
      </c>
      <c r="G19" t="str">
        <f t="shared" si="1"/>
        <v>1111</v>
      </c>
      <c r="H19" t="str">
        <f t="shared" si="2"/>
        <v>&lt;p id="O121111" class="box hide"&gt;Hint 4: do not expand the denominator, leaving it as (3 + 2x)&amp;sup2;&lt;/p&gt;</v>
      </c>
    </row>
    <row r="20" spans="1:8" x14ac:dyDescent="0.2">
      <c r="A20" s="16">
        <v>1</v>
      </c>
      <c r="B20" s="16">
        <v>2</v>
      </c>
      <c r="C20" s="16"/>
      <c r="D20" s="1">
        <v>5</v>
      </c>
      <c r="E20" s="29" t="s">
        <v>816</v>
      </c>
      <c r="F20" t="str">
        <f t="shared" si="0"/>
        <v>2</v>
      </c>
      <c r="G20" t="str">
        <f t="shared" si="1"/>
        <v>11111</v>
      </c>
      <c r="H20" t="str">
        <f t="shared" si="2"/>
        <v>&lt;p id="O1211111" class="box hide"&gt;Hint 5: and here is a video of the solution:&lt;br&gt;&lt;iframe width="560" height="315" src="https://www.youtube.com/embed/dYidOeNVGfo?si=R7z0KpCFvNHDeU-W"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1" spans="1:8" x14ac:dyDescent="0.2">
      <c r="A21" s="16">
        <f t="shared" ref="A21:A26" si="3">A20</f>
        <v>1</v>
      </c>
      <c r="B21" s="16">
        <v>3</v>
      </c>
      <c r="C21" s="16"/>
      <c r="D21" s="1">
        <v>1</v>
      </c>
      <c r="E21" s="30" t="s">
        <v>589</v>
      </c>
      <c r="F21" t="str">
        <f t="shared" si="0"/>
        <v>3</v>
      </c>
      <c r="G21" t="str">
        <f t="shared" si="1"/>
        <v>1</v>
      </c>
      <c r="H21" t="str">
        <f t="shared" si="2"/>
        <v>&lt;p id="O13" class="box hide"&gt;Question 3&lt;/p&gt; &lt;p id="O131" class="box hide"&gt;Hint 1: write out the fraction, with z and w replaced by their values&lt;/p&gt;</v>
      </c>
    </row>
    <row r="22" spans="1:8" x14ac:dyDescent="0.2">
      <c r="A22" s="16">
        <f t="shared" si="3"/>
        <v>1</v>
      </c>
      <c r="B22" s="16">
        <f>B21</f>
        <v>3</v>
      </c>
      <c r="C22" s="16"/>
      <c r="D22" s="1">
        <v>2</v>
      </c>
      <c r="E22" s="31" t="s">
        <v>590</v>
      </c>
      <c r="F22" t="str">
        <f t="shared" si="0"/>
        <v>3</v>
      </c>
      <c r="G22" t="str">
        <f t="shared" si="1"/>
        <v>11</v>
      </c>
      <c r="H22" t="str">
        <f t="shared" si="2"/>
        <v>&lt;p id="O1311" class="box hide"&gt;Hint 2: multiply the fraction by the number 1 in disguise...&lt;/p&gt;</v>
      </c>
    </row>
    <row r="23" spans="1:8" x14ac:dyDescent="0.2">
      <c r="A23" s="16">
        <f t="shared" si="3"/>
        <v>1</v>
      </c>
      <c r="B23" s="16">
        <f>B22</f>
        <v>3</v>
      </c>
      <c r="C23" s="16"/>
      <c r="D23" s="1">
        <v>3</v>
      </c>
      <c r="E23" s="29" t="s">
        <v>591</v>
      </c>
      <c r="F23" t="str">
        <f t="shared" si="0"/>
        <v>3</v>
      </c>
      <c r="G23" t="str">
        <f t="shared" si="1"/>
        <v>111</v>
      </c>
      <c r="H23" t="str">
        <f t="shared" si="2"/>
        <v>&lt;p id="O13111" class="box hide"&gt;Hint 3: ... the disguise being based on the complex conjugate of the denominator&lt;/p&gt;</v>
      </c>
    </row>
    <row r="24" spans="1:8" x14ac:dyDescent="0.2">
      <c r="A24" s="16">
        <f t="shared" si="3"/>
        <v>1</v>
      </c>
      <c r="B24" s="16">
        <f>B23</f>
        <v>3</v>
      </c>
      <c r="C24" s="16"/>
      <c r="D24" s="1">
        <v>4</v>
      </c>
      <c r="E24" s="30" t="s">
        <v>592</v>
      </c>
      <c r="F24" t="str">
        <f t="shared" si="0"/>
        <v>3</v>
      </c>
      <c r="G24" t="str">
        <f t="shared" si="1"/>
        <v>1111</v>
      </c>
      <c r="H24" t="str">
        <f t="shared" si="2"/>
        <v>&lt;p id="O131111" class="box hide"&gt;Hint 4: so multiply the z/w fraction by (3 + 2&lt;b&gt;i&lt;/b&gt;)/(3 + 2&lt;b&gt;i&lt;/b&gt;)&lt;/p&gt;</v>
      </c>
    </row>
    <row r="25" spans="1:8" x14ac:dyDescent="0.2">
      <c r="A25" s="16">
        <f t="shared" si="3"/>
        <v>1</v>
      </c>
      <c r="B25" s="16">
        <f>B24</f>
        <v>3</v>
      </c>
      <c r="C25" s="16"/>
      <c r="D25" s="1">
        <v>5</v>
      </c>
      <c r="E25" s="31" t="s">
        <v>593</v>
      </c>
      <c r="F25" t="str">
        <f t="shared" si="0"/>
        <v>3</v>
      </c>
      <c r="G25" t="str">
        <f t="shared" si="1"/>
        <v>11111</v>
      </c>
      <c r="H25" t="str">
        <f t="shared" si="2"/>
        <v>&lt;p id="O1311111" class="box hide"&gt;Hint 5: taking care with signs, multiply out both numerator and denominator&lt;/p&gt;</v>
      </c>
    </row>
    <row r="26" spans="1:8" x14ac:dyDescent="0.2">
      <c r="A26" s="16">
        <f t="shared" si="3"/>
        <v>1</v>
      </c>
      <c r="B26" s="16">
        <f>B25</f>
        <v>3</v>
      </c>
      <c r="C26" s="16"/>
      <c r="D26" s="1">
        <v>6</v>
      </c>
      <c r="E26" s="31" t="s">
        <v>594</v>
      </c>
      <c r="F26" t="str">
        <f t="shared" si="0"/>
        <v>3</v>
      </c>
      <c r="G26" t="str">
        <f t="shared" si="1"/>
        <v>111111</v>
      </c>
      <c r="H26" t="str">
        <f t="shared" si="2"/>
        <v>&lt;p id="O13111111" class="box hide"&gt;Hint 6: factorise the numerator, so that the final answer can be simplified&lt;/p&gt;</v>
      </c>
    </row>
    <row r="27" spans="1:8" x14ac:dyDescent="0.2">
      <c r="A27" s="16">
        <v>1</v>
      </c>
      <c r="B27" s="16">
        <v>3</v>
      </c>
      <c r="C27" s="16"/>
      <c r="D27" s="1">
        <v>7</v>
      </c>
      <c r="E27" s="29" t="s">
        <v>815</v>
      </c>
      <c r="F27" t="str">
        <f t="shared" si="0"/>
        <v>3</v>
      </c>
      <c r="G27" t="str">
        <f t="shared" si="1"/>
        <v>1111111</v>
      </c>
      <c r="H27" t="str">
        <f t="shared" si="2"/>
        <v>&lt;p id="O131111111" class="box hide"&gt;Hint 7: and here is a video of the solution:&lt;br&gt;&lt;iframe width="560" height="315" src="https://www.youtube.com/embed/S014E_iLyC8?si=Ok0gneDF19_7Sp79"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8" spans="1:8" x14ac:dyDescent="0.2">
      <c r="A28" s="16">
        <f t="shared" ref="A28:A34" si="4">A27</f>
        <v>1</v>
      </c>
      <c r="B28" s="16">
        <v>4</v>
      </c>
      <c r="C28" s="16" t="s">
        <v>7</v>
      </c>
      <c r="D28" s="1">
        <v>1</v>
      </c>
      <c r="E28" s="17" t="s">
        <v>595</v>
      </c>
      <c r="F28" t="str">
        <f t="shared" si="0"/>
        <v>4</v>
      </c>
      <c r="G28" t="str">
        <f t="shared" si="1"/>
        <v>1</v>
      </c>
      <c r="H28" t="str">
        <f t="shared" si="2"/>
        <v>&lt;p id="O14" class="box hide"&gt;Question 4&lt;/p&gt; &lt;p id="O141" class="box hide"&gt;4a) Hint 1: know that multiplication of a matrix by a scalar means that each element is multiplied by the scalar&lt;/p&gt;</v>
      </c>
    </row>
    <row r="29" spans="1:8" x14ac:dyDescent="0.2">
      <c r="A29" s="16">
        <f t="shared" si="4"/>
        <v>1</v>
      </c>
      <c r="B29" s="16">
        <f t="shared" ref="B29:B34" si="5">B28</f>
        <v>4</v>
      </c>
      <c r="C29" s="16" t="s">
        <v>596</v>
      </c>
      <c r="D29" s="1">
        <v>2</v>
      </c>
      <c r="E29" s="17" t="s">
        <v>597</v>
      </c>
      <c r="F29" t="str">
        <f t="shared" si="0"/>
        <v>4</v>
      </c>
      <c r="G29" t="str">
        <f t="shared" si="1"/>
        <v>11</v>
      </c>
      <c r="H29" t="str">
        <f t="shared" si="2"/>
        <v>&lt;p id="O1411" class="box hide"&gt;4b)i) Hint 2: know that the transpose of a matrix is remembered by this rhyme: 'rows to columns, columns to rows, A to A transpose'&lt;/p&gt;</v>
      </c>
    </row>
    <row r="30" spans="1:8" x14ac:dyDescent="0.2">
      <c r="A30" s="16">
        <f t="shared" si="4"/>
        <v>1</v>
      </c>
      <c r="B30" s="16">
        <f t="shared" si="5"/>
        <v>4</v>
      </c>
      <c r="C30" s="16" t="str">
        <f>C29</f>
        <v>b)i</v>
      </c>
      <c r="D30" s="1">
        <v>3</v>
      </c>
      <c r="E30" s="29" t="s">
        <v>598</v>
      </c>
      <c r="F30" t="str">
        <f t="shared" si="0"/>
        <v>4</v>
      </c>
      <c r="G30" t="str">
        <f t="shared" si="1"/>
        <v>111</v>
      </c>
      <c r="H30" t="str">
        <f t="shared" si="2"/>
        <v>&lt;p id="O14111" class="box hide"&gt;4b)i) Hint 3: use the standard process for multiplying two matrices together, taking great care with signs&lt;/p&gt;</v>
      </c>
    </row>
    <row r="31" spans="1:8" x14ac:dyDescent="0.2">
      <c r="A31" s="16">
        <f t="shared" si="4"/>
        <v>1</v>
      </c>
      <c r="B31" s="16">
        <f t="shared" si="5"/>
        <v>4</v>
      </c>
      <c r="C31" s="16" t="s">
        <v>599</v>
      </c>
      <c r="D31" s="1">
        <v>4</v>
      </c>
      <c r="E31" s="17" t="s">
        <v>600</v>
      </c>
      <c r="F31" t="str">
        <f t="shared" si="0"/>
        <v>4</v>
      </c>
      <c r="G31" t="str">
        <f t="shared" si="1"/>
        <v>1111</v>
      </c>
      <c r="H31" t="str">
        <f t="shared" si="2"/>
        <v>&lt;p id="O141111" class="box hide"&gt;4b)ii) Hint 4: know that the determinant of a 2&amp;times;2 matrix with first row (a b) and second row (c d) is = ad - bc&lt;/p&gt;</v>
      </c>
    </row>
    <row r="32" spans="1:8" x14ac:dyDescent="0.2">
      <c r="A32" s="16">
        <f t="shared" si="4"/>
        <v>1</v>
      </c>
      <c r="B32" s="16">
        <f t="shared" si="5"/>
        <v>4</v>
      </c>
      <c r="C32" s="16" t="s">
        <v>601</v>
      </c>
      <c r="D32" s="1">
        <v>5</v>
      </c>
      <c r="E32" s="30" t="s">
        <v>744</v>
      </c>
      <c r="F32" t="str">
        <f t="shared" si="0"/>
        <v>4</v>
      </c>
      <c r="G32" t="str">
        <f t="shared" si="1"/>
        <v>11111</v>
      </c>
      <c r="H32" t="str">
        <f t="shared" si="2"/>
        <v>&lt;p id="O1411111" class="box hide"&gt;4b)iii) Hint 5: know that if a matrix is singular, then it does not have an inverse&lt;/p&gt;</v>
      </c>
    </row>
    <row r="33" spans="1:8" x14ac:dyDescent="0.2">
      <c r="A33" s="16">
        <f t="shared" si="4"/>
        <v>1</v>
      </c>
      <c r="B33" s="16">
        <f t="shared" si="5"/>
        <v>4</v>
      </c>
      <c r="C33" s="16" t="str">
        <f>C32</f>
        <v>b)iii</v>
      </c>
      <c r="D33" s="1">
        <v>6</v>
      </c>
      <c r="E33" s="31" t="s">
        <v>745</v>
      </c>
      <c r="F33" t="str">
        <f t="shared" si="0"/>
        <v>4</v>
      </c>
      <c r="G33" t="str">
        <f t="shared" si="1"/>
        <v>111111</v>
      </c>
      <c r="H33" t="str">
        <f t="shared" si="2"/>
        <v>&lt;p id="O14111111" class="box hide"&gt;4b)iii) Hint 6: know that if a matrix that does not have an inverse, then it has a determinant of zero&lt;/p&gt;</v>
      </c>
    </row>
    <row r="34" spans="1:8" x14ac:dyDescent="0.2">
      <c r="A34" s="16">
        <f t="shared" si="4"/>
        <v>1</v>
      </c>
      <c r="B34" s="16">
        <f t="shared" si="5"/>
        <v>4</v>
      </c>
      <c r="C34" s="16" t="str">
        <f>C33</f>
        <v>b)iii</v>
      </c>
      <c r="D34" s="1">
        <v>7</v>
      </c>
      <c r="E34" s="17" t="s">
        <v>602</v>
      </c>
      <c r="F34" t="str">
        <f t="shared" si="0"/>
        <v>4</v>
      </c>
      <c r="G34" t="str">
        <f t="shared" si="1"/>
        <v>1111111</v>
      </c>
      <c r="H34" t="str">
        <f t="shared" si="2"/>
        <v>&lt;p id="O141111111" class="box hide"&gt;4b)iii) Hint 7: form an equation, using your response to (b)(ii), and then solve for &amp;lambda;&lt;/p&gt;</v>
      </c>
    </row>
    <row r="35" spans="1:8" x14ac:dyDescent="0.2">
      <c r="A35" s="16">
        <v>1</v>
      </c>
      <c r="B35" s="16">
        <v>4</v>
      </c>
      <c r="C35" s="16"/>
      <c r="D35" s="1">
        <v>8</v>
      </c>
      <c r="E35" s="31" t="s">
        <v>814</v>
      </c>
      <c r="F35" t="str">
        <f t="shared" si="0"/>
        <v>4</v>
      </c>
      <c r="G35" t="str">
        <f t="shared" si="1"/>
        <v>11111111</v>
      </c>
      <c r="H35" t="str">
        <f t="shared" si="2"/>
        <v>&lt;p id="O1411111111" class="box hide"&gt;Hint 8: and here is a video of the solution:&lt;br&gt;&lt;iframe width="560" height="315" src="https://www.youtube.com/embed/PSFnjQ0VWVU?si=YhvL56XNjCSFShIv"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36" spans="1:8" x14ac:dyDescent="0.2">
      <c r="A36" s="16">
        <f t="shared" ref="A36:A42" si="6">A35</f>
        <v>1</v>
      </c>
      <c r="B36" s="16">
        <v>5</v>
      </c>
      <c r="C36" s="16"/>
      <c r="D36" s="1">
        <v>1</v>
      </c>
      <c r="E36" s="31" t="s">
        <v>746</v>
      </c>
      <c r="F36" t="str">
        <f t="shared" si="0"/>
        <v>5</v>
      </c>
      <c r="G36" t="str">
        <f t="shared" si="1"/>
        <v>1</v>
      </c>
      <c r="H36" t="str">
        <f t="shared" si="2"/>
        <v>&lt;p id="O15" class="box hide"&gt;Question 5&lt;/p&gt; &lt;p id="O151" class="box hide"&gt;Hint 1: carefully examine the form of the integral, and compare to the various 'templates' on the formula sheet given on the inside cover of the question paper&lt;/p&gt;</v>
      </c>
    </row>
    <row r="37" spans="1:8" x14ac:dyDescent="0.2">
      <c r="A37" s="16">
        <f t="shared" si="6"/>
        <v>1</v>
      </c>
      <c r="B37" s="16">
        <f t="shared" ref="B37:B42" si="7">B36</f>
        <v>5</v>
      </c>
      <c r="C37" s="16"/>
      <c r="D37" s="1">
        <v>2</v>
      </c>
      <c r="E37" s="30" t="s">
        <v>603</v>
      </c>
      <c r="F37" t="str">
        <f t="shared" si="0"/>
        <v>5</v>
      </c>
      <c r="G37" t="str">
        <f t="shared" si="1"/>
        <v>11</v>
      </c>
      <c r="H37" t="str">
        <f t="shared" si="2"/>
        <v>&lt;p id="O1511" class="box hide"&gt;Hint 2: re-write 4x&amp;sup2; as (2x)&amp;sup2;&lt;/p&gt;</v>
      </c>
    </row>
    <row r="38" spans="1:8" x14ac:dyDescent="0.2">
      <c r="A38" s="16">
        <f t="shared" si="6"/>
        <v>1</v>
      </c>
      <c r="B38" s="16">
        <f t="shared" si="7"/>
        <v>5</v>
      </c>
      <c r="C38" s="16"/>
      <c r="D38" s="1">
        <v>3</v>
      </c>
      <c r="E38" s="17" t="s">
        <v>607</v>
      </c>
      <c r="F38" t="str">
        <f t="shared" si="0"/>
        <v>5</v>
      </c>
      <c r="G38" t="str">
        <f t="shared" si="1"/>
        <v>111</v>
      </c>
      <c r="H38" t="str">
        <f t="shared" si="2"/>
        <v>&lt;p id="O15111" class="box hide"&gt;Hint 3: recognise that this integral takes on the form that matches the derivative of tan&lt;sup&gt;-1&lt;/sup&gt;x, but with 'x' replaced by '2x'&lt;/p&gt;</v>
      </c>
    </row>
    <row r="39" spans="1:8" x14ac:dyDescent="0.2">
      <c r="A39" s="16">
        <f t="shared" si="6"/>
        <v>1</v>
      </c>
      <c r="B39" s="16">
        <f t="shared" si="7"/>
        <v>5</v>
      </c>
      <c r="C39" s="16"/>
      <c r="D39" s="1">
        <v>4</v>
      </c>
      <c r="E39" s="17" t="s">
        <v>604</v>
      </c>
      <c r="F39" t="str">
        <f t="shared" si="0"/>
        <v>5</v>
      </c>
      <c r="G39" t="str">
        <f t="shared" si="1"/>
        <v>1111</v>
      </c>
      <c r="H39" t="str">
        <f t="shared" si="2"/>
        <v>&lt;p id="O151111" class="box hide"&gt;Hint 4: know therefore that the answer is likely to contain tan&lt;sup&gt;-1&lt;/sup&gt;(2x)&lt;/p&gt;</v>
      </c>
    </row>
    <row r="40" spans="1:8" x14ac:dyDescent="0.2">
      <c r="A40" s="16">
        <f t="shared" si="6"/>
        <v>1</v>
      </c>
      <c r="B40" s="16">
        <f t="shared" si="7"/>
        <v>5</v>
      </c>
      <c r="C40" s="16"/>
      <c r="D40" s="1">
        <v>5</v>
      </c>
      <c r="E40" s="17" t="s">
        <v>605</v>
      </c>
      <c r="F40" t="str">
        <f t="shared" si="0"/>
        <v>5</v>
      </c>
      <c r="G40" t="str">
        <f t="shared" si="1"/>
        <v>11111</v>
      </c>
      <c r="H40" t="str">
        <f t="shared" si="2"/>
        <v>&lt;p id="O1511111" class="box hide"&gt;Hint 5: however, if this were to be differentiated, then a multiplier of 2 would come into play, due to the chain rule&lt;/p&gt;</v>
      </c>
    </row>
    <row r="41" spans="1:8" x14ac:dyDescent="0.2">
      <c r="A41" s="16">
        <f t="shared" si="6"/>
        <v>1</v>
      </c>
      <c r="B41" s="16">
        <f t="shared" si="7"/>
        <v>5</v>
      </c>
      <c r="C41" s="16"/>
      <c r="D41" s="1">
        <v>6</v>
      </c>
      <c r="E41" s="31" t="s">
        <v>747</v>
      </c>
      <c r="F41" t="str">
        <f t="shared" si="0"/>
        <v>5</v>
      </c>
      <c r="G41" t="str">
        <f t="shared" si="1"/>
        <v>111111</v>
      </c>
      <c r="H41" t="str">
        <f t="shared" si="2"/>
        <v>&lt;p id="O15111111" class="box hide"&gt;Hint 6: hence, include a correcting fraction of (1/2)&lt;/p&gt;</v>
      </c>
    </row>
    <row r="42" spans="1:8" x14ac:dyDescent="0.2">
      <c r="A42" s="16">
        <f t="shared" si="6"/>
        <v>1</v>
      </c>
      <c r="B42" s="16">
        <f t="shared" si="7"/>
        <v>5</v>
      </c>
      <c r="C42" s="16"/>
      <c r="D42" s="1">
        <v>7</v>
      </c>
      <c r="E42" s="30" t="s">
        <v>606</v>
      </c>
      <c r="F42" t="str">
        <f t="shared" si="0"/>
        <v>5</v>
      </c>
      <c r="G42" t="str">
        <f t="shared" si="1"/>
        <v>1111111</v>
      </c>
      <c r="H42" t="str">
        <f t="shared" si="2"/>
        <v>&lt;p id="O151111111" class="box hide"&gt;Hint 7: and don't forget the constant of integration!&lt;/p&gt;</v>
      </c>
    </row>
    <row r="43" spans="1:8" x14ac:dyDescent="0.2">
      <c r="A43" s="16">
        <v>1</v>
      </c>
      <c r="B43" s="16">
        <v>5</v>
      </c>
      <c r="C43" s="16"/>
      <c r="D43" s="1">
        <v>7</v>
      </c>
      <c r="E43" s="31" t="s">
        <v>813</v>
      </c>
      <c r="F43" t="str">
        <f t="shared" si="0"/>
        <v>5</v>
      </c>
      <c r="G43" t="str">
        <f t="shared" si="1"/>
        <v>1111111</v>
      </c>
      <c r="H43" t="str">
        <f t="shared" si="2"/>
        <v>&lt;p id="O151111111" class="box hide"&gt;Hint 7: and here is a video of the solution:&lt;br&gt;&lt;iframe width="560" height="315" src="https://www.youtube.com/embed/qNLTgVOWqLk?si=ZS8ojs-XMVhSQESv"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44" spans="1:8" x14ac:dyDescent="0.2">
      <c r="A44" s="16">
        <f t="shared" ref="A44:A49" si="8">A43</f>
        <v>1</v>
      </c>
      <c r="B44" s="16">
        <v>6</v>
      </c>
      <c r="C44" s="16" t="s">
        <v>7</v>
      </c>
      <c r="D44" s="1">
        <v>1</v>
      </c>
      <c r="E44" s="17" t="s">
        <v>748</v>
      </c>
      <c r="F44" t="str">
        <f t="shared" si="0"/>
        <v>6</v>
      </c>
      <c r="G44" t="str">
        <f t="shared" si="1"/>
        <v>1</v>
      </c>
      <c r="H44" t="str">
        <f t="shared" si="2"/>
        <v>&lt;p id="O16" class="box hide"&gt;Question 6&lt;/p&gt; &lt;p id="O161" class="box hide"&gt;6a) Hint 1: perform polynomial long division with x&amp;sup2; + x + 5 being divided by x - 2&lt;/p&gt;</v>
      </c>
    </row>
    <row r="45" spans="1:8" x14ac:dyDescent="0.2">
      <c r="A45" s="16">
        <f t="shared" si="8"/>
        <v>1</v>
      </c>
      <c r="B45" s="16">
        <f>B44</f>
        <v>6</v>
      </c>
      <c r="C45" s="16" t="str">
        <f>C44</f>
        <v>a</v>
      </c>
      <c r="D45" s="1">
        <v>2</v>
      </c>
      <c r="E45" s="17" t="s">
        <v>608</v>
      </c>
      <c r="F45" t="str">
        <f t="shared" si="0"/>
        <v>6</v>
      </c>
      <c r="G45" t="str">
        <f t="shared" si="1"/>
        <v>11</v>
      </c>
      <c r="H45" t="str">
        <f t="shared" si="2"/>
        <v>&lt;p id="O1611" class="box hide"&gt;6a) Hint 2: interpret the non-zero remainder as the constant 'C' in their suggested format&lt;/p&gt;</v>
      </c>
    </row>
    <row r="46" spans="1:8" x14ac:dyDescent="0.2">
      <c r="A46" s="16">
        <f t="shared" si="8"/>
        <v>1</v>
      </c>
      <c r="B46" s="16">
        <f>B45</f>
        <v>6</v>
      </c>
      <c r="C46" s="16" t="s">
        <v>8</v>
      </c>
      <c r="D46" s="1">
        <v>3</v>
      </c>
      <c r="E46" s="30" t="s">
        <v>609</v>
      </c>
      <c r="F46" t="str">
        <f t="shared" si="0"/>
        <v>6</v>
      </c>
      <c r="G46" t="str">
        <f t="shared" si="1"/>
        <v>111</v>
      </c>
      <c r="H46" t="str">
        <f t="shared" si="2"/>
        <v>&lt;p id="O16111" class="box hide"&gt;6b) Hint 3: know that a vertical asymptote occurs when a function is undefined for a given value of x&lt;/p&gt;</v>
      </c>
    </row>
    <row r="47" spans="1:8" x14ac:dyDescent="0.2">
      <c r="A47" s="16">
        <f t="shared" si="8"/>
        <v>1</v>
      </c>
      <c r="B47" s="16">
        <f>B46</f>
        <v>6</v>
      </c>
      <c r="C47" s="16" t="str">
        <f>C46</f>
        <v>b</v>
      </c>
      <c r="D47" s="1">
        <v>4</v>
      </c>
      <c r="E47" s="31" t="s">
        <v>749</v>
      </c>
      <c r="F47" t="str">
        <f t="shared" si="0"/>
        <v>6</v>
      </c>
      <c r="G47" t="str">
        <f t="shared" si="1"/>
        <v>1111</v>
      </c>
      <c r="H47" t="str">
        <f t="shared" si="2"/>
        <v>&lt;p id="O161111" class="box hide"&gt;6b) Hint 4: examine the function f(x) and decide what value of x would cause the denominator to be zero, and thus would cause the function to be undefined.&lt;/p&gt;</v>
      </c>
    </row>
    <row r="48" spans="1:8" x14ac:dyDescent="0.2">
      <c r="A48" s="16">
        <f t="shared" si="8"/>
        <v>1</v>
      </c>
      <c r="B48" s="16">
        <f>B47</f>
        <v>6</v>
      </c>
      <c r="C48" s="16" t="str">
        <f>C47</f>
        <v>b</v>
      </c>
      <c r="D48" s="1">
        <v>5</v>
      </c>
      <c r="E48" s="17" t="s">
        <v>750</v>
      </c>
      <c r="F48" t="str">
        <f t="shared" si="0"/>
        <v>6</v>
      </c>
      <c r="G48" t="str">
        <f t="shared" si="1"/>
        <v>11111</v>
      </c>
      <c r="H48" t="str">
        <f t="shared" si="2"/>
        <v>&lt;p id="O1611111" class="box hide"&gt;6b) Hint 5: know that non-vertical asymptotes are what the function tends towards when x tends to &amp;plusmn;&amp;infin;&lt;/p&gt;</v>
      </c>
    </row>
    <row r="49" spans="1:8" x14ac:dyDescent="0.2">
      <c r="A49" s="16">
        <f t="shared" si="8"/>
        <v>1</v>
      </c>
      <c r="B49" s="16">
        <f>B48</f>
        <v>6</v>
      </c>
      <c r="C49" s="16" t="str">
        <f>C48</f>
        <v>b</v>
      </c>
      <c r="D49" s="1">
        <v>6</v>
      </c>
      <c r="E49" s="17" t="s">
        <v>751</v>
      </c>
      <c r="F49" t="str">
        <f t="shared" si="0"/>
        <v>6</v>
      </c>
      <c r="G49" t="str">
        <f t="shared" si="1"/>
        <v>111111</v>
      </c>
      <c r="H49" t="str">
        <f t="shared" si="2"/>
        <v>&lt;p id="O16111111" class="box hide"&gt;6b) Hint 6: using the response to part (a), know that as x tends to either +&amp;infin; or -&amp;infin;, then C / (x - 2) will tend to zero, as the denominator will be very much larger than the numerator&lt;/p&gt;</v>
      </c>
    </row>
    <row r="50" spans="1:8" x14ac:dyDescent="0.2">
      <c r="A50" s="16">
        <v>1</v>
      </c>
      <c r="B50" s="16">
        <v>6</v>
      </c>
      <c r="C50" s="16"/>
      <c r="D50" s="1">
        <v>8</v>
      </c>
      <c r="E50" s="29" t="s">
        <v>812</v>
      </c>
      <c r="F50" t="str">
        <f t="shared" si="0"/>
        <v>6</v>
      </c>
      <c r="G50" t="str">
        <f t="shared" si="1"/>
        <v>11111111</v>
      </c>
      <c r="H50" t="str">
        <f t="shared" si="2"/>
        <v>&lt;p id="O1611111111" class="box hide"&gt;Hint 8: and here is a video of the solution:&lt;br&gt;&lt;iframe width="560" height="315" src="https://www.youtube.com/embed/skI7yjO8aZc?si=-mWWywpoRHq9sqoH"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51" spans="1:8" x14ac:dyDescent="0.2">
      <c r="A51" s="16">
        <f t="shared" ref="A51:A59" si="9">A50</f>
        <v>1</v>
      </c>
      <c r="B51" s="16">
        <v>7</v>
      </c>
      <c r="C51" s="16"/>
      <c r="D51" s="1">
        <v>1</v>
      </c>
      <c r="E51" s="17" t="s">
        <v>610</v>
      </c>
      <c r="F51" t="str">
        <f t="shared" si="0"/>
        <v>7</v>
      </c>
      <c r="G51" t="str">
        <f t="shared" si="1"/>
        <v>1</v>
      </c>
      <c r="H51" t="str">
        <f t="shared" si="2"/>
        <v>&lt;p id="O17" class="box hide"&gt;Question 7&lt;/p&gt; &lt;p id="O171" class="box hide"&gt;Hint 1: examine the format of the differential equation and consider if it matches any 'standard templates' that you know&lt;/p&gt;</v>
      </c>
    </row>
    <row r="52" spans="1:8" x14ac:dyDescent="0.2">
      <c r="A52" s="16">
        <f t="shared" si="9"/>
        <v>1</v>
      </c>
      <c r="B52" s="16">
        <f t="shared" ref="B52:B59" si="10">B51</f>
        <v>7</v>
      </c>
      <c r="C52" s="16"/>
      <c r="D52" s="1">
        <v>2</v>
      </c>
      <c r="E52" s="29" t="s">
        <v>611</v>
      </c>
      <c r="F52" t="str">
        <f t="shared" si="0"/>
        <v>7</v>
      </c>
      <c r="G52" t="str">
        <f t="shared" si="1"/>
        <v>11</v>
      </c>
      <c r="H52" t="str">
        <f t="shared" si="2"/>
        <v>&lt;p id="O1711" class="box hide"&gt;Hint 2: know that the equation matches that for which the method of separation of variables would be used&lt;/p&gt;</v>
      </c>
    </row>
    <row r="53" spans="1:8" x14ac:dyDescent="0.2">
      <c r="A53" s="16">
        <f t="shared" si="9"/>
        <v>1</v>
      </c>
      <c r="B53" s="16">
        <f t="shared" si="10"/>
        <v>7</v>
      </c>
      <c r="C53" s="16"/>
      <c r="D53" s="1">
        <v>3</v>
      </c>
      <c r="E53" s="30" t="s">
        <v>612</v>
      </c>
      <c r="F53" t="str">
        <f t="shared" si="0"/>
        <v>7</v>
      </c>
      <c r="G53" t="str">
        <f t="shared" si="1"/>
        <v>111</v>
      </c>
      <c r="H53" t="str">
        <f t="shared" si="2"/>
        <v>&lt;p id="O17111" class="box hide"&gt;Hint 3: separate the variables, so that the 'dy' and 'y' terms are on one side, and the 'dx' and 'x' terms are on the other side&lt;/p&gt;</v>
      </c>
    </row>
    <row r="54" spans="1:8" x14ac:dyDescent="0.2">
      <c r="A54" s="16">
        <f t="shared" si="9"/>
        <v>1</v>
      </c>
      <c r="B54" s="16">
        <f t="shared" si="10"/>
        <v>7</v>
      </c>
      <c r="C54" s="16"/>
      <c r="D54" s="1">
        <v>4</v>
      </c>
      <c r="E54" s="17" t="s">
        <v>613</v>
      </c>
      <c r="F54" t="str">
        <f t="shared" si="0"/>
        <v>7</v>
      </c>
      <c r="G54" t="str">
        <f t="shared" si="1"/>
        <v>1111</v>
      </c>
      <c r="H54" t="str">
        <f t="shared" si="2"/>
        <v>&lt;p id="O171111" class="box hide"&gt;Hint 4: integrate each side, taking care to check that your answers - when differentiated - do indeed return you to the original integrand expressions&lt;/p&gt;</v>
      </c>
    </row>
    <row r="55" spans="1:8" x14ac:dyDescent="0.2">
      <c r="A55" s="16">
        <f t="shared" si="9"/>
        <v>1</v>
      </c>
      <c r="B55" s="16">
        <f t="shared" si="10"/>
        <v>7</v>
      </c>
      <c r="C55" s="16"/>
      <c r="D55" s="1">
        <v>5</v>
      </c>
      <c r="E55" s="17" t="s">
        <v>614</v>
      </c>
      <c r="F55" t="str">
        <f t="shared" si="0"/>
        <v>7</v>
      </c>
      <c r="G55" t="str">
        <f t="shared" si="1"/>
        <v>11111</v>
      </c>
      <c r="H55" t="str">
        <f t="shared" si="2"/>
        <v>&lt;p id="O1711111" class="box hide"&gt;Hint 5: did you remember to check for the chain rule, which should introduce a fraction of (1/2) into one of your expressions?&lt;/p&gt;</v>
      </c>
    </row>
    <row r="56" spans="1:8" x14ac:dyDescent="0.2">
      <c r="A56" s="16">
        <f t="shared" si="9"/>
        <v>1</v>
      </c>
      <c r="B56" s="16">
        <f t="shared" si="10"/>
        <v>7</v>
      </c>
      <c r="C56" s="16"/>
      <c r="D56" s="1">
        <v>6</v>
      </c>
      <c r="E56" s="31" t="s">
        <v>615</v>
      </c>
      <c r="F56" t="str">
        <f t="shared" si="0"/>
        <v>7</v>
      </c>
      <c r="G56" t="str">
        <f t="shared" si="1"/>
        <v>111111</v>
      </c>
      <c r="H56" t="str">
        <f t="shared" si="2"/>
        <v>&lt;p id="O17111111" class="box hide"&gt;Hint 6: also, don't forget the constant of integration!&lt;/p&gt;</v>
      </c>
    </row>
    <row r="57" spans="1:8" x14ac:dyDescent="0.2">
      <c r="A57" s="16">
        <f t="shared" si="9"/>
        <v>1</v>
      </c>
      <c r="B57" s="16">
        <f t="shared" si="10"/>
        <v>7</v>
      </c>
      <c r="C57" s="16"/>
      <c r="D57" s="1">
        <v>7</v>
      </c>
      <c r="E57" s="30" t="s">
        <v>616</v>
      </c>
      <c r="F57" t="str">
        <f t="shared" si="0"/>
        <v>7</v>
      </c>
      <c r="G57" t="str">
        <f t="shared" si="1"/>
        <v>1111111</v>
      </c>
      <c r="H57" t="str">
        <f t="shared" si="2"/>
        <v>&lt;p id="O171111111" class="box hide"&gt;Hint 7: use the values of x = 5 and y = 12 to fix the value of the constant&lt;/p&gt;</v>
      </c>
    </row>
    <row r="58" spans="1:8" x14ac:dyDescent="0.2">
      <c r="A58" s="16">
        <f t="shared" si="9"/>
        <v>1</v>
      </c>
      <c r="B58" s="16">
        <f t="shared" si="10"/>
        <v>7</v>
      </c>
      <c r="C58" s="16"/>
      <c r="D58" s="1">
        <v>8</v>
      </c>
      <c r="E58" s="31" t="s">
        <v>752</v>
      </c>
      <c r="F58" t="str">
        <f t="shared" si="0"/>
        <v>7</v>
      </c>
      <c r="G58" t="str">
        <f t="shared" si="1"/>
        <v>11111111</v>
      </c>
      <c r="H58" t="str">
        <f t="shared" si="2"/>
        <v>&lt;p id="O1711111111" class="box hide"&gt;Hint 8: replace the constant with the value just calculated and then carefully use the laws of logarithms to merge the expressions&lt;/p&gt;</v>
      </c>
    </row>
    <row r="59" spans="1:8" x14ac:dyDescent="0.2">
      <c r="A59" s="16">
        <f t="shared" si="9"/>
        <v>1</v>
      </c>
      <c r="B59" s="16">
        <f t="shared" si="10"/>
        <v>7</v>
      </c>
      <c r="C59" s="16"/>
      <c r="D59" s="1">
        <v>9</v>
      </c>
      <c r="E59" s="31" t="s">
        <v>617</v>
      </c>
      <c r="F59" t="str">
        <f t="shared" si="0"/>
        <v>7</v>
      </c>
      <c r="G59" t="str">
        <f t="shared" si="1"/>
        <v>111111111</v>
      </c>
      <c r="H59" t="str">
        <f t="shared" si="2"/>
        <v>&lt;p id="O17111111111" class="box hide"&gt;Hint 9: aim to present a final answer which starts: y = ...&lt;/p&gt;</v>
      </c>
    </row>
    <row r="60" spans="1:8" x14ac:dyDescent="0.2">
      <c r="A60" s="16">
        <v>1</v>
      </c>
      <c r="B60" s="16">
        <v>7</v>
      </c>
      <c r="C60" s="16"/>
      <c r="D60" s="1">
        <v>10</v>
      </c>
      <c r="E60" s="29" t="s">
        <v>811</v>
      </c>
      <c r="F60" t="str">
        <f t="shared" si="0"/>
        <v>7</v>
      </c>
      <c r="G60" t="str">
        <f t="shared" si="1"/>
        <v>1111111111</v>
      </c>
      <c r="H60" t="str">
        <f t="shared" si="2"/>
        <v>&lt;p id="O171111111111" class="box hide"&gt;Hint 10: and here is a video of the solution:&lt;br&gt;&lt;iframe width="560" height="315" src="https://www.youtube.com/embed/re_ZTGomvrw?si=nz0Y7VRg3Tn0wWaY"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61" spans="1:8" x14ac:dyDescent="0.2">
      <c r="A61" s="16">
        <f t="shared" ref="A61:A71" si="11">A60</f>
        <v>1</v>
      </c>
      <c r="B61" s="16">
        <v>8</v>
      </c>
      <c r="C61" s="16" t="s">
        <v>7</v>
      </c>
      <c r="D61" s="1">
        <v>1</v>
      </c>
      <c r="E61" s="17" t="s">
        <v>618</v>
      </c>
      <c r="F61" t="str">
        <f t="shared" si="0"/>
        <v>8</v>
      </c>
      <c r="G61" t="str">
        <f t="shared" si="1"/>
        <v>1</v>
      </c>
      <c r="H61" t="str">
        <f t="shared" si="2"/>
        <v>&lt;p id="O18" class="box hide"&gt;Question 8&lt;/p&gt; &lt;p id="O181" class="box hide"&gt;8a) Hint 1: Use the standard process for Gaussian elimination, as the question instructs&lt;/p&gt;</v>
      </c>
    </row>
    <row r="62" spans="1:8" x14ac:dyDescent="0.2">
      <c r="A62" s="16">
        <f t="shared" si="11"/>
        <v>1</v>
      </c>
      <c r="B62" s="16">
        <f>B61</f>
        <v>8</v>
      </c>
      <c r="C62" s="16" t="str">
        <f>C61</f>
        <v>a</v>
      </c>
      <c r="D62" s="1">
        <v>2</v>
      </c>
      <c r="E62" s="30" t="s">
        <v>619</v>
      </c>
      <c r="F62" t="str">
        <f t="shared" si="0"/>
        <v>8</v>
      </c>
      <c r="G62" t="str">
        <f t="shared" si="1"/>
        <v>11</v>
      </c>
      <c r="H62" t="str">
        <f t="shared" si="2"/>
        <v>&lt;p id="O1811" class="box hide"&gt;8a) Hint 2: clearly state the coordinates of the intersection point, T(2, 4, -1)&lt;/p&gt;</v>
      </c>
    </row>
    <row r="63" spans="1:8" x14ac:dyDescent="0.2">
      <c r="A63" s="16">
        <f t="shared" si="11"/>
        <v>1</v>
      </c>
      <c r="B63" s="16">
        <f t="shared" ref="B63:B71" si="12">B62</f>
        <v>8</v>
      </c>
      <c r="C63" s="16" t="s">
        <v>8</v>
      </c>
      <c r="D63" s="1">
        <v>3</v>
      </c>
      <c r="E63" s="17" t="s">
        <v>620</v>
      </c>
      <c r="F63" t="str">
        <f t="shared" si="0"/>
        <v>8</v>
      </c>
      <c r="G63" t="str">
        <f t="shared" si="1"/>
        <v>111</v>
      </c>
      <c r="H63" t="str">
        <f t="shared" si="2"/>
        <v>&lt;p id="O18111" class="box hide"&gt;8b) Hint 3: re-write the equation of line L&lt;sub&gt;1&lt;/sub&gt; from cartesian form into parametric form&lt;/p&gt;</v>
      </c>
    </row>
    <row r="64" spans="1:8" x14ac:dyDescent="0.2">
      <c r="A64" s="16">
        <f t="shared" si="11"/>
        <v>1</v>
      </c>
      <c r="B64" s="16">
        <f t="shared" si="12"/>
        <v>8</v>
      </c>
      <c r="C64" s="16" t="str">
        <f>C63</f>
        <v>b</v>
      </c>
      <c r="D64" s="1">
        <v>4</v>
      </c>
      <c r="E64" s="29" t="s">
        <v>621</v>
      </c>
      <c r="F64" t="str">
        <f t="shared" si="0"/>
        <v>8</v>
      </c>
      <c r="G64" t="str">
        <f t="shared" si="1"/>
        <v>1111</v>
      </c>
      <c r="H64" t="str">
        <f t="shared" si="2"/>
        <v>&lt;p id="O181111" class="box hide"&gt;8b) Hint 4: extract expressions for x = ... , y = ... and z = ... each in terms of your chosen parameter letter&lt;/p&gt;</v>
      </c>
    </row>
    <row r="65" spans="1:8" x14ac:dyDescent="0.2">
      <c r="A65" s="16">
        <f t="shared" si="11"/>
        <v>1</v>
      </c>
      <c r="B65" s="16">
        <f t="shared" si="12"/>
        <v>8</v>
      </c>
      <c r="C65" s="16" t="str">
        <f>C64</f>
        <v>b</v>
      </c>
      <c r="D65" s="1">
        <v>5</v>
      </c>
      <c r="E65" s="17" t="s">
        <v>622</v>
      </c>
      <c r="F65" t="str">
        <f t="shared" si="0"/>
        <v>8</v>
      </c>
      <c r="G65" t="str">
        <f t="shared" si="1"/>
        <v>11111</v>
      </c>
      <c r="H65" t="str">
        <f t="shared" si="2"/>
        <v>&lt;p id="O1811111" class="box hide"&gt;8b) Hint 5: substitute these three expressions into the equation of plane &amp;pi;&lt;sub&gt;3&lt;/sub&gt;&lt;/p&gt;</v>
      </c>
    </row>
    <row r="66" spans="1:8" x14ac:dyDescent="0.2">
      <c r="A66" s="16">
        <f t="shared" si="11"/>
        <v>1</v>
      </c>
      <c r="B66" s="16">
        <f t="shared" si="12"/>
        <v>8</v>
      </c>
      <c r="C66" s="16" t="str">
        <f>C65</f>
        <v>b</v>
      </c>
      <c r="D66" s="1">
        <v>6</v>
      </c>
      <c r="E66" s="17" t="s">
        <v>623</v>
      </c>
      <c r="F66" t="str">
        <f t="shared" si="0"/>
        <v>8</v>
      </c>
      <c r="G66" t="str">
        <f t="shared" si="1"/>
        <v>111111</v>
      </c>
      <c r="H66" t="str">
        <f t="shared" si="2"/>
        <v>&lt;p id="O18111111" class="box hide"&gt;8b) Hint 6: expand out the brackets and solve for your parameter letter&lt;/p&gt;</v>
      </c>
    </row>
    <row r="67" spans="1:8" x14ac:dyDescent="0.2">
      <c r="A67" s="16">
        <f t="shared" si="11"/>
        <v>1</v>
      </c>
      <c r="B67" s="16">
        <f t="shared" si="12"/>
        <v>8</v>
      </c>
      <c r="C67" s="16" t="str">
        <f>C66</f>
        <v>b</v>
      </c>
      <c r="D67" s="1">
        <v>7</v>
      </c>
      <c r="E67" s="31" t="s">
        <v>624</v>
      </c>
      <c r="F67" t="str">
        <f t="shared" si="0"/>
        <v>8</v>
      </c>
      <c r="G67" t="str">
        <f t="shared" si="1"/>
        <v>1111111</v>
      </c>
      <c r="H67" t="str">
        <f t="shared" si="2"/>
        <v>&lt;p id="O181111111" class="box hide"&gt;8b) Hint 7: using your parameter value, substitute it back into your expressions for x, y and z to obtain the coordinates of P&lt;/p&gt;</v>
      </c>
    </row>
    <row r="68" spans="1:8" x14ac:dyDescent="0.2">
      <c r="A68" s="16">
        <f t="shared" si="11"/>
        <v>1</v>
      </c>
      <c r="B68" s="16">
        <f t="shared" si="12"/>
        <v>8</v>
      </c>
      <c r="C68" s="16" t="s">
        <v>480</v>
      </c>
      <c r="D68" s="1">
        <v>8</v>
      </c>
      <c r="E68" s="30" t="s">
        <v>625</v>
      </c>
      <c r="F68" t="str">
        <f t="shared" si="0"/>
        <v>8</v>
      </c>
      <c r="G68" t="str">
        <f t="shared" si="1"/>
        <v>11111111</v>
      </c>
      <c r="H68" t="str">
        <f t="shared" si="2"/>
        <v>&lt;p id="O1811111111" class="box hide"&gt;8c) Hint 8: know that L&lt;sub&gt;2&lt;/sub&gt; goes through T and P, means that we need the direction vector of TP&lt;/p&gt;</v>
      </c>
    </row>
    <row r="69" spans="1:8" x14ac:dyDescent="0.2">
      <c r="A69" s="16">
        <f t="shared" si="11"/>
        <v>1</v>
      </c>
      <c r="B69" s="16">
        <f t="shared" si="12"/>
        <v>8</v>
      </c>
      <c r="C69" s="16" t="str">
        <f>C68</f>
        <v>c</v>
      </c>
      <c r="D69" s="1">
        <v>9</v>
      </c>
      <c r="E69" s="31" t="s">
        <v>626</v>
      </c>
      <c r="F69" t="str">
        <f t="shared" si="0"/>
        <v>8</v>
      </c>
      <c r="G69" t="str">
        <f t="shared" si="1"/>
        <v>111111111</v>
      </c>
      <c r="H69" t="str">
        <f t="shared" si="2"/>
        <v>&lt;p id="O18111111111" class="box hide"&gt;8c) Hint 9: using the coordinates of T and P from parts (a) and (b), calculate the vector TP, and factorise out a scalar multiple (we are only interested in the direction of this vector, not its magnitude)&lt;/p&gt;</v>
      </c>
    </row>
    <row r="70" spans="1:8" x14ac:dyDescent="0.2">
      <c r="A70" s="16">
        <f t="shared" si="11"/>
        <v>1</v>
      </c>
      <c r="B70" s="16">
        <f t="shared" si="12"/>
        <v>8</v>
      </c>
      <c r="C70" s="16" t="str">
        <f>C69</f>
        <v>c</v>
      </c>
      <c r="D70" s="1">
        <v>10</v>
      </c>
      <c r="E70" s="17" t="s">
        <v>627</v>
      </c>
      <c r="F70" t="str">
        <f t="shared" si="0"/>
        <v>8</v>
      </c>
      <c r="G70" t="str">
        <f t="shared" si="1"/>
        <v>1111111111</v>
      </c>
      <c r="H70" t="str">
        <f t="shared" si="2"/>
        <v>&lt;p id="O181111111111" class="box hide"&gt;8c) Hint 10: consider a general point on line L&lt;sub&gt;2&lt;/sub&gt; that starts from either point T or point P, and has a parameter multiple of the direction vector TP&lt;/p&gt;</v>
      </c>
    </row>
    <row r="71" spans="1:8" x14ac:dyDescent="0.2">
      <c r="A71" s="16">
        <f t="shared" si="11"/>
        <v>1</v>
      </c>
      <c r="B71" s="16">
        <f t="shared" si="12"/>
        <v>8</v>
      </c>
      <c r="C71" s="16" t="str">
        <f>C70</f>
        <v>c</v>
      </c>
      <c r="D71" s="1">
        <v>11</v>
      </c>
      <c r="E71" s="29" t="s">
        <v>628</v>
      </c>
      <c r="F71" t="str">
        <f t="shared" si="0"/>
        <v>8</v>
      </c>
      <c r="G71" t="str">
        <f t="shared" si="1"/>
        <v>11111111111</v>
      </c>
      <c r="H71" t="str">
        <f t="shared" si="2"/>
        <v>&lt;p id="O1811111111111" class="box hide"&gt;8c) Hint 11: write out each of the x = ..., y = ... and z = ... equations in terms of whatever parameter letter you just chose&lt;/p&gt;</v>
      </c>
    </row>
    <row r="72" spans="1:8" x14ac:dyDescent="0.2">
      <c r="A72" s="16">
        <v>1</v>
      </c>
      <c r="B72" s="16">
        <v>8</v>
      </c>
      <c r="C72" s="16"/>
      <c r="D72" s="1">
        <v>12</v>
      </c>
      <c r="E72" s="31" t="s">
        <v>810</v>
      </c>
      <c r="F72" t="str">
        <f t="shared" si="0"/>
        <v>8</v>
      </c>
      <c r="G72" t="str">
        <f t="shared" si="1"/>
        <v>111111111111</v>
      </c>
      <c r="H72" t="str">
        <f t="shared" si="2"/>
        <v>&lt;p id="O18111111111111" class="box hide"&gt;Hint 12: and here is a video of the solution:&lt;br&gt;&lt;iframe width="560" height="315" src="https://www.youtube.com/embed/m3knvh3RF8A?si=5rMJgyeehbw7nA55"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73" spans="1:8" x14ac:dyDescent="0.2">
      <c r="A73" s="16">
        <v>2</v>
      </c>
      <c r="B73" s="16">
        <v>1</v>
      </c>
      <c r="C73" s="16"/>
      <c r="D73" s="1">
        <v>1</v>
      </c>
      <c r="E73" s="30" t="s">
        <v>629</v>
      </c>
      <c r="F73" t="str">
        <f t="shared" si="0"/>
        <v>1</v>
      </c>
      <c r="G73" t="str">
        <f t="shared" si="1"/>
        <v>1</v>
      </c>
      <c r="H73" t="str">
        <f t="shared" si="2"/>
        <v>&lt;p id="O2" class="box hide"&gt;Paper 2&lt;/p&gt; &lt;p id="O21" class="box hide"&gt;Question 1&lt;/p&gt; &lt;p id="O211" class="box hide"&gt;Hint 1: look at the formula sheet for the template required when differentiating the inverse cosine function&lt;/p&gt;</v>
      </c>
    </row>
    <row r="74" spans="1:8" x14ac:dyDescent="0.2">
      <c r="A74" s="16">
        <f>A73</f>
        <v>2</v>
      </c>
      <c r="B74" s="16">
        <f>B73</f>
        <v>1</v>
      </c>
      <c r="C74" s="16"/>
      <c r="D74" s="1">
        <v>2</v>
      </c>
      <c r="E74" s="17" t="s">
        <v>630</v>
      </c>
      <c r="F74" t="str">
        <f t="shared" si="0"/>
        <v>1</v>
      </c>
      <c r="G74" t="str">
        <f t="shared" si="1"/>
        <v>11</v>
      </c>
      <c r="H74" t="str">
        <f t="shared" si="2"/>
        <v>&lt;p id="O2111" class="box hide"&gt;Hint 2: recognise that you shall also need the chain rule, due to the (4x)&lt;/p&gt;</v>
      </c>
    </row>
    <row r="75" spans="1:8" x14ac:dyDescent="0.2">
      <c r="A75" s="16">
        <f>A74</f>
        <v>2</v>
      </c>
      <c r="B75" s="16">
        <f>B74</f>
        <v>1</v>
      </c>
      <c r="C75" s="16"/>
      <c r="D75" s="1">
        <v>3</v>
      </c>
      <c r="E75" s="17" t="s">
        <v>753</v>
      </c>
      <c r="F75" t="str">
        <f t="shared" si="0"/>
        <v>1</v>
      </c>
      <c r="G75" t="str">
        <f t="shared" si="1"/>
        <v>111</v>
      </c>
      <c r="H75" t="str">
        <f t="shared" si="2"/>
        <v>&lt;p id="O21111" class="box hide"&gt;Hint 3: keep the brackets around the (4x), so that when you simplify part of the denominator, you obtain (4x)&amp;sup2; = 16x&amp;sup2;&lt;/p&gt;</v>
      </c>
    </row>
    <row r="76" spans="1:8" x14ac:dyDescent="0.2">
      <c r="A76" s="16">
        <v>2</v>
      </c>
      <c r="B76" s="16">
        <v>1</v>
      </c>
      <c r="C76" s="16"/>
      <c r="D76" s="1">
        <v>4</v>
      </c>
      <c r="E76" s="31" t="s">
        <v>809</v>
      </c>
      <c r="F76" t="str">
        <f t="shared" ref="F76:F139" si="13">MID("123456789ABCDEFGHIJKLMNOPQRSTUV",B76,1)</f>
        <v>1</v>
      </c>
      <c r="G76" t="str">
        <f t="shared" ref="G76:G139" si="14">MID("111111111111111111111111111111",1,D76)</f>
        <v>1111</v>
      </c>
      <c r="H76" t="str">
        <f t="shared" ref="H76:H139" si="15">IF(A76=A75,"","&lt;p id="&amp;CHAR(34)&amp;"O"&amp;A76&amp;CHAR(34)&amp;" class="&amp;CHAR(34)&amp;"box hide"&amp;CHAR(34)&amp;"&gt;Paper "&amp;A76&amp;"&lt;/p&gt; ")&amp;IF(B76=B75,"","&lt;p id="&amp;CHAR(34)&amp;"O"&amp;A76&amp;F76&amp;CHAR(34)&amp;" class="&amp;CHAR(34)&amp;"box hide"&amp;CHAR(34)&amp;"&gt;Question "&amp;B76&amp;"&lt;/p&gt; ")&amp;"&lt;p id="&amp;CHAR(34)&amp;"O"&amp;A76&amp;F76&amp;G76&amp;CHAR(34)&amp;" class="&amp;CHAR(34)&amp;"box hide"&amp;CHAR(34)&amp;"&gt;"&amp;IF(C76="","",B76&amp;C76&amp;") ")&amp;"Hint "&amp;D76&amp;": "&amp;E76&amp;"&lt;/p&gt;"</f>
        <v>&lt;p id="O211111" class="box hide"&gt;Hint 4: and here is a video of the solution:&lt;br&gt;&lt;iframe width="560" height="315" src="https://www.youtube.com/embed/kxGnkERt8CQ?si=HmIKBkQbKB4PbQzt"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77" spans="1:8" x14ac:dyDescent="0.2">
      <c r="A77" s="16">
        <f t="shared" ref="A77:A83" si="16">A76</f>
        <v>2</v>
      </c>
      <c r="B77" s="16">
        <v>2</v>
      </c>
      <c r="C77" s="16"/>
      <c r="D77" s="1">
        <v>1</v>
      </c>
      <c r="E77" s="29" t="s">
        <v>631</v>
      </c>
      <c r="F77" t="str">
        <f t="shared" si="13"/>
        <v>2</v>
      </c>
      <c r="G77" t="str">
        <f t="shared" si="14"/>
        <v>1</v>
      </c>
      <c r="H77" t="str">
        <f t="shared" si="15"/>
        <v>&lt;p id="O22" class="box hide"&gt;Question 2&lt;/p&gt; &lt;p id="O221" class="box hide"&gt;Hint 1: recognise that this situation will require implicit differentiation&lt;/p&gt;</v>
      </c>
    </row>
    <row r="78" spans="1:8" x14ac:dyDescent="0.2">
      <c r="A78" s="16">
        <f t="shared" si="16"/>
        <v>2</v>
      </c>
      <c r="B78" s="16">
        <f t="shared" ref="B78:B83" si="17">B77</f>
        <v>2</v>
      </c>
      <c r="C78" s="16"/>
      <c r="D78" s="1">
        <v>2</v>
      </c>
      <c r="E78" s="30" t="s">
        <v>636</v>
      </c>
      <c r="F78" t="str">
        <f t="shared" si="13"/>
        <v>2</v>
      </c>
      <c r="G78" t="str">
        <f t="shared" si="14"/>
        <v>11</v>
      </c>
      <c r="H78" t="str">
        <f t="shared" si="15"/>
        <v>&lt;p id="O2211" class="box hide"&gt;Hint 2: to help see all of the embedded functions, consider re-writing the equation as: 2[y(x)]&amp;sup2; + 4.x.exp[2y(x)] = 3x&lt;/p&gt;</v>
      </c>
    </row>
    <row r="79" spans="1:8" x14ac:dyDescent="0.2">
      <c r="A79" s="16">
        <f t="shared" si="16"/>
        <v>2</v>
      </c>
      <c r="B79" s="16">
        <f t="shared" si="17"/>
        <v>2</v>
      </c>
      <c r="C79" s="16"/>
      <c r="D79" s="1">
        <v>3</v>
      </c>
      <c r="E79" s="17" t="s">
        <v>632</v>
      </c>
      <c r="F79" t="str">
        <f t="shared" si="13"/>
        <v>2</v>
      </c>
      <c r="G79" t="str">
        <f t="shared" si="14"/>
        <v>111</v>
      </c>
      <c r="H79" t="str">
        <f t="shared" si="15"/>
        <v>&lt;p id="O22111" class="box hide"&gt;Hint 3: notice that both the chain rule and the product rule will be needed here&lt;/p&gt;</v>
      </c>
    </row>
    <row r="80" spans="1:8" x14ac:dyDescent="0.2">
      <c r="A80" s="16">
        <f t="shared" si="16"/>
        <v>2</v>
      </c>
      <c r="B80" s="16">
        <f t="shared" si="17"/>
        <v>2</v>
      </c>
      <c r="C80" s="16"/>
      <c r="D80" s="1">
        <v>4</v>
      </c>
      <c r="E80" s="31" t="s">
        <v>633</v>
      </c>
      <c r="F80" t="str">
        <f t="shared" si="13"/>
        <v>2</v>
      </c>
      <c r="G80" t="str">
        <f t="shared" si="14"/>
        <v>1111</v>
      </c>
      <c r="H80" t="str">
        <f t="shared" si="15"/>
        <v>&lt;p id="O221111" class="box hide"&gt;Hint 4: differentiate implicity to obtain: 2.2[y(x)]&amp;sup1;.y'(x) + 4.exp[2y(x)] + 4.x.exp[2y(x)].2y'(x) = 3&lt;/p&gt;</v>
      </c>
    </row>
    <row r="81" spans="1:8" x14ac:dyDescent="0.2">
      <c r="A81" s="16">
        <f t="shared" si="16"/>
        <v>2</v>
      </c>
      <c r="B81" s="16">
        <f t="shared" si="17"/>
        <v>2</v>
      </c>
      <c r="C81" s="16"/>
      <c r="D81" s="1">
        <v>5</v>
      </c>
      <c r="E81" s="30" t="s">
        <v>637</v>
      </c>
      <c r="F81" t="str">
        <f t="shared" si="13"/>
        <v>2</v>
      </c>
      <c r="G81" t="str">
        <f t="shared" si="14"/>
        <v>11111</v>
      </c>
      <c r="H81" t="str">
        <f t="shared" si="15"/>
        <v>&lt;p id="O2211111" class="box hide"&gt;Hint 5: now remove all of the extra brackets and notational choices to obtain: 2.2.y.y' + 4e&lt;sup&gt;2y&lt;/sup&gt; + 4x.e&lt;sup&gt;2y&lt;/sup&gt;.2y' = 3&lt;/p&gt;</v>
      </c>
    </row>
    <row r="82" spans="1:8" x14ac:dyDescent="0.2">
      <c r="A82" s="16">
        <f t="shared" si="16"/>
        <v>2</v>
      </c>
      <c r="B82" s="16">
        <f t="shared" si="17"/>
        <v>2</v>
      </c>
      <c r="C82" s="16"/>
      <c r="D82" s="1">
        <v>6</v>
      </c>
      <c r="E82" s="29" t="s">
        <v>634</v>
      </c>
      <c r="F82" t="str">
        <f t="shared" si="13"/>
        <v>2</v>
      </c>
      <c r="G82" t="str">
        <f t="shared" si="14"/>
        <v>111111</v>
      </c>
      <c r="H82" t="str">
        <f t="shared" si="15"/>
        <v>&lt;p id="O22111111" class="box hide"&gt;Hint 6: rearrange terms to support factorising out y' from two expressions, with the remaining expressions on the other side of the equation&lt;/p&gt;</v>
      </c>
    </row>
    <row r="83" spans="1:8" x14ac:dyDescent="0.2">
      <c r="A83" s="16">
        <f t="shared" si="16"/>
        <v>2</v>
      </c>
      <c r="B83" s="16">
        <f t="shared" si="17"/>
        <v>2</v>
      </c>
      <c r="C83" s="16"/>
      <c r="D83" s="1">
        <v>7</v>
      </c>
      <c r="E83" s="30" t="s">
        <v>635</v>
      </c>
      <c r="F83" t="str">
        <f t="shared" si="13"/>
        <v>2</v>
      </c>
      <c r="G83" t="str">
        <f t="shared" si="14"/>
        <v>1111111</v>
      </c>
      <c r="H83" t="str">
        <f t="shared" si="15"/>
        <v>&lt;p id="O221111111" class="box hide"&gt;Hint 7: finish off by making y' the subject of the formala&lt;/p&gt;</v>
      </c>
    </row>
    <row r="84" spans="1:8" x14ac:dyDescent="0.2">
      <c r="A84" s="16">
        <v>2</v>
      </c>
      <c r="B84" s="16">
        <v>2</v>
      </c>
      <c r="C84" s="16"/>
      <c r="D84" s="1">
        <v>8</v>
      </c>
      <c r="E84" s="31" t="s">
        <v>808</v>
      </c>
      <c r="F84" t="str">
        <f t="shared" si="13"/>
        <v>2</v>
      </c>
      <c r="G84" t="str">
        <f t="shared" si="14"/>
        <v>11111111</v>
      </c>
      <c r="H84" t="str">
        <f t="shared" si="15"/>
        <v>&lt;p id="O2211111111" class="box hide"&gt;Hint 8: and here is a video of the solution:&lt;br&gt;&lt;iframe width="560" height="315" src="https://www.youtube.com/embed/RraKh_kq3B8?si=RDyKnHOJwcRz4NJK"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85" spans="1:8" x14ac:dyDescent="0.2">
      <c r="A85" s="16">
        <f>A84</f>
        <v>2</v>
      </c>
      <c r="B85" s="16">
        <v>3</v>
      </c>
      <c r="C85" s="16"/>
      <c r="D85" s="1">
        <v>1</v>
      </c>
      <c r="E85" s="17" t="s">
        <v>638</v>
      </c>
      <c r="F85" t="str">
        <f t="shared" si="13"/>
        <v>3</v>
      </c>
      <c r="G85" t="str">
        <f t="shared" si="14"/>
        <v>1</v>
      </c>
      <c r="H85" t="str">
        <f t="shared" si="15"/>
        <v>&lt;p id="O23" class="box hide"&gt;Question 3&lt;/p&gt; &lt;p id="O231" class="box hide"&gt;Hint 1: look at the denominator and see if there are any repeated factors&lt;/p&gt;</v>
      </c>
    </row>
    <row r="86" spans="1:8" x14ac:dyDescent="0.2">
      <c r="A86" s="16">
        <f>A85</f>
        <v>2</v>
      </c>
      <c r="B86" s="16">
        <f>B85</f>
        <v>3</v>
      </c>
      <c r="C86" s="16"/>
      <c r="D86" s="1">
        <v>2</v>
      </c>
      <c r="E86" s="17" t="s">
        <v>639</v>
      </c>
      <c r="F86" t="str">
        <f t="shared" si="13"/>
        <v>3</v>
      </c>
      <c r="G86" t="str">
        <f t="shared" si="14"/>
        <v>11</v>
      </c>
      <c r="H86" t="str">
        <f t="shared" si="15"/>
        <v>&lt;p id="O2311" class="box hide"&gt;Hint 2: there aren't any repeated factors,  so this is a straight-forward partial fractions process, aiming for A/(x - 1) + B/(x - 3) + C/(x + 5)&lt;/p&gt;</v>
      </c>
    </row>
    <row r="87" spans="1:8" x14ac:dyDescent="0.2">
      <c r="A87" s="16">
        <v>2</v>
      </c>
      <c r="B87" s="16">
        <f>B86</f>
        <v>3</v>
      </c>
      <c r="C87" s="16"/>
      <c r="D87" s="1">
        <v>3</v>
      </c>
      <c r="E87" s="29" t="s">
        <v>640</v>
      </c>
      <c r="F87" t="str">
        <f t="shared" si="13"/>
        <v>3</v>
      </c>
      <c r="G87" t="str">
        <f t="shared" si="14"/>
        <v>111</v>
      </c>
      <c r="H87" t="str">
        <f t="shared" si="15"/>
        <v>&lt;p id="O23111" class="box hide"&gt;Hint 3: proceed with your usual partial fraction process&lt;/p&gt;</v>
      </c>
    </row>
    <row r="88" spans="1:8" x14ac:dyDescent="0.2">
      <c r="A88" s="16">
        <v>2</v>
      </c>
      <c r="B88" s="16">
        <v>3</v>
      </c>
      <c r="C88" s="16"/>
      <c r="D88" s="1">
        <v>4</v>
      </c>
      <c r="E88" s="31" t="s">
        <v>807</v>
      </c>
      <c r="F88" t="str">
        <f t="shared" si="13"/>
        <v>3</v>
      </c>
      <c r="G88" t="str">
        <f t="shared" si="14"/>
        <v>1111</v>
      </c>
      <c r="H88" t="str">
        <f t="shared" si="15"/>
        <v>&lt;p id="O231111" class="box hide"&gt;Hint 4: and here is a video of the solution:&lt;br&gt;&lt;iframe width="560" height="315" src="https://www.youtube.com/embed/4Bkc3EdQcY8?si=kR9PRQOyjkzhJvTI"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89" spans="1:8" x14ac:dyDescent="0.2">
      <c r="A89" s="16">
        <f t="shared" ref="A89:A95" si="18">A88</f>
        <v>2</v>
      </c>
      <c r="B89" s="16">
        <v>4</v>
      </c>
      <c r="C89" s="16" t="s">
        <v>7</v>
      </c>
      <c r="D89" s="1">
        <v>1</v>
      </c>
      <c r="E89" s="17" t="s">
        <v>754</v>
      </c>
      <c r="F89" t="str">
        <f t="shared" si="13"/>
        <v>4</v>
      </c>
      <c r="G89" t="str">
        <f t="shared" si="14"/>
        <v>1</v>
      </c>
      <c r="H89" t="str">
        <f t="shared" si="15"/>
        <v>&lt;p id="O24" class="box hide"&gt;Question 4&lt;/p&gt; &lt;p id="O241" class="box hide"&gt;4a) Hint 1: start off with 1118 = p &amp;times; 416 + q, for some values of p and q&lt;/p&gt;</v>
      </c>
    </row>
    <row r="90" spans="1:8" x14ac:dyDescent="0.2">
      <c r="A90" s="16">
        <f t="shared" si="18"/>
        <v>2</v>
      </c>
      <c r="B90" s="16">
        <f>B89</f>
        <v>4</v>
      </c>
      <c r="C90" s="16" t="str">
        <f>C89</f>
        <v>a</v>
      </c>
      <c r="D90" s="1">
        <v>2</v>
      </c>
      <c r="E90" s="17" t="s">
        <v>641</v>
      </c>
      <c r="F90" t="str">
        <f t="shared" si="13"/>
        <v>4</v>
      </c>
      <c r="G90" t="str">
        <f t="shared" si="14"/>
        <v>11</v>
      </c>
      <c r="H90" t="str">
        <f t="shared" si="15"/>
        <v>&lt;p id="O2411" class="box hide"&gt;4a) Hint 2: continue with the Euclidean algorithm, line by line, until your final row has a remainder of zero&lt;/p&gt;</v>
      </c>
    </row>
    <row r="91" spans="1:8" x14ac:dyDescent="0.2">
      <c r="A91" s="16">
        <f t="shared" si="18"/>
        <v>2</v>
      </c>
      <c r="B91" s="16">
        <f>B90</f>
        <v>4</v>
      </c>
      <c r="C91" s="16" t="str">
        <f>C90</f>
        <v>a</v>
      </c>
      <c r="D91" s="1">
        <v>3</v>
      </c>
      <c r="E91" s="17" t="s">
        <v>642</v>
      </c>
      <c r="F91" t="str">
        <f t="shared" si="13"/>
        <v>4</v>
      </c>
      <c r="G91" t="str">
        <f t="shared" si="14"/>
        <v>111</v>
      </c>
      <c r="H91" t="str">
        <f t="shared" si="15"/>
        <v>&lt;p id="O24111" class="box hide"&gt;4a) Hint 3: the greatest common divisor will be the remainder of the penultimate row&lt;/p&gt;</v>
      </c>
    </row>
    <row r="92" spans="1:8" x14ac:dyDescent="0.2">
      <c r="A92" s="16">
        <f t="shared" si="18"/>
        <v>2</v>
      </c>
      <c r="B92" s="16">
        <f>B91</f>
        <v>4</v>
      </c>
      <c r="C92" s="16" t="s">
        <v>8</v>
      </c>
      <c r="D92" s="1">
        <v>4</v>
      </c>
      <c r="E92" s="31" t="s">
        <v>643</v>
      </c>
      <c r="F92" t="str">
        <f t="shared" si="13"/>
        <v>4</v>
      </c>
      <c r="G92" t="str">
        <f t="shared" si="14"/>
        <v>1111</v>
      </c>
      <c r="H92" t="str">
        <f t="shared" si="15"/>
        <v>&lt;p id="O241111" class="box hide"&gt;4b) Hint 4: rearrange your penultimate row from part (a), to give 26 = 286 - 2 &amp;times; 130&lt;/p&gt;</v>
      </c>
    </row>
    <row r="93" spans="1:8" x14ac:dyDescent="0.2">
      <c r="A93" s="16">
        <f t="shared" si="18"/>
        <v>2</v>
      </c>
      <c r="B93" s="16">
        <f>B92</f>
        <v>4</v>
      </c>
      <c r="C93" s="16" t="str">
        <f>C92</f>
        <v>b</v>
      </c>
      <c r="D93" s="1">
        <v>5</v>
      </c>
      <c r="E93" s="31" t="s">
        <v>644</v>
      </c>
      <c r="F93" t="str">
        <f t="shared" si="13"/>
        <v>4</v>
      </c>
      <c r="G93" t="str">
        <f t="shared" si="14"/>
        <v>11111</v>
      </c>
      <c r="H93" t="str">
        <f t="shared" si="15"/>
        <v>&lt;p id="O2411111" class="box hide"&gt;4b) Hint 5: rearrange the next row up from part (a) to give 130 = 416 - 1 &amp;times; 286, and then use this to substitute in for 130&lt;/p&gt;</v>
      </c>
    </row>
    <row r="94" spans="1:8" x14ac:dyDescent="0.2">
      <c r="A94" s="16">
        <f t="shared" si="18"/>
        <v>2</v>
      </c>
      <c r="B94" s="16">
        <f>B93</f>
        <v>4</v>
      </c>
      <c r="C94" s="16" t="str">
        <f>C93</f>
        <v>b</v>
      </c>
      <c r="D94" s="1">
        <v>6</v>
      </c>
      <c r="E94" s="31" t="s">
        <v>645</v>
      </c>
      <c r="F94" t="str">
        <f t="shared" si="13"/>
        <v>4</v>
      </c>
      <c r="G94" t="str">
        <f t="shared" si="14"/>
        <v>111111</v>
      </c>
      <c r="H94" t="str">
        <f t="shared" si="15"/>
        <v>&lt;p id="O24111111" class="box hide"&gt;4b) Hint 6: repeat the rearrange and substitute process until you obtain a final line of 26 = a &amp;times; 1118 + b &amp;times; 416&lt;/p&gt;</v>
      </c>
    </row>
    <row r="95" spans="1:8" x14ac:dyDescent="0.2">
      <c r="A95" s="16">
        <f t="shared" si="18"/>
        <v>2</v>
      </c>
      <c r="B95" s="16">
        <f>B94</f>
        <v>4</v>
      </c>
      <c r="C95" s="16" t="str">
        <f>C94</f>
        <v>b</v>
      </c>
      <c r="D95" s="1">
        <v>7</v>
      </c>
      <c r="E95" s="17" t="s">
        <v>646</v>
      </c>
      <c r="F95" t="str">
        <f t="shared" si="13"/>
        <v>4</v>
      </c>
      <c r="G95" t="str">
        <f t="shared" si="14"/>
        <v>1111111</v>
      </c>
      <c r="H95" t="str">
        <f t="shared" si="15"/>
        <v>&lt;p id="O241111111" class="box hide"&gt;4b) Hint 7: clearly state the final values of 'a' and 'b' (and note that 'b' will be negative)&lt;/p&gt;</v>
      </c>
    </row>
    <row r="96" spans="1:8" x14ac:dyDescent="0.2">
      <c r="A96" s="16">
        <v>2</v>
      </c>
      <c r="B96" s="16">
        <v>4</v>
      </c>
      <c r="C96" s="16"/>
      <c r="D96" s="1">
        <v>8</v>
      </c>
      <c r="E96" s="29" t="s">
        <v>806</v>
      </c>
      <c r="F96" t="str">
        <f t="shared" si="13"/>
        <v>4</v>
      </c>
      <c r="G96" t="str">
        <f t="shared" si="14"/>
        <v>11111111</v>
      </c>
      <c r="H96" t="str">
        <f t="shared" si="15"/>
        <v>&lt;p id="O2411111111" class="box hide"&gt;Hint 8: and here is a video of the solution:&lt;br&gt;&lt;iframe width="560" height="315" src="https://www.youtube.com/embed/v0orNbZrnEI?si=rRcuTBUmc8rUgt9W"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97" spans="1:8" x14ac:dyDescent="0.2">
      <c r="A97" s="16">
        <f t="shared" ref="A97:A102" si="19">A96</f>
        <v>2</v>
      </c>
      <c r="B97" s="16">
        <v>5</v>
      </c>
      <c r="C97" s="16"/>
      <c r="D97" s="1">
        <v>1</v>
      </c>
      <c r="E97" s="30" t="s">
        <v>647</v>
      </c>
      <c r="F97" t="str">
        <f t="shared" si="13"/>
        <v>5</v>
      </c>
      <c r="G97" t="str">
        <f t="shared" si="14"/>
        <v>1</v>
      </c>
      <c r="H97" t="str">
        <f t="shared" si="15"/>
        <v>&lt;p id="O25" class="box hide"&gt;Question 5&lt;/p&gt; &lt;p id="O251" class="box hide"&gt;Hint 1: know that the equation y = x&lt;sup&gt;cot(x)&lt;/sup&gt; cannot be differentiated as it stands&lt;/p&gt;</v>
      </c>
    </row>
    <row r="98" spans="1:8" x14ac:dyDescent="0.2">
      <c r="A98" s="16">
        <f t="shared" si="19"/>
        <v>2</v>
      </c>
      <c r="B98" s="16">
        <f>B97</f>
        <v>5</v>
      </c>
      <c r="C98" s="16"/>
      <c r="D98" s="1">
        <v>2</v>
      </c>
      <c r="E98" s="17" t="s">
        <v>648</v>
      </c>
      <c r="F98" t="str">
        <f t="shared" si="13"/>
        <v>5</v>
      </c>
      <c r="G98" t="str">
        <f t="shared" si="14"/>
        <v>11</v>
      </c>
      <c r="H98" t="str">
        <f t="shared" si="15"/>
        <v>&lt;p id="O2511" class="box hide"&gt;Hint 2: take the natural logarithm of each side of the equation and use laws of logarithms to obtain ln(y) = cot(x).ln(x)&lt;/p&gt;</v>
      </c>
    </row>
    <row r="99" spans="1:8" x14ac:dyDescent="0.2">
      <c r="A99" s="16">
        <f t="shared" si="19"/>
        <v>2</v>
      </c>
      <c r="B99" s="16">
        <f>B98</f>
        <v>5</v>
      </c>
      <c r="C99" s="16"/>
      <c r="D99" s="1">
        <v>3</v>
      </c>
      <c r="E99" s="31" t="s">
        <v>649</v>
      </c>
      <c r="F99" t="str">
        <f t="shared" si="13"/>
        <v>5</v>
      </c>
      <c r="G99" t="str">
        <f t="shared" si="14"/>
        <v>111</v>
      </c>
      <c r="H99" t="str">
        <f t="shared" si="15"/>
        <v>&lt;p id="O25111" class="box hide"&gt;Hint 3: differentiate the entire equation implicity, with respect to x&lt;/p&gt;</v>
      </c>
    </row>
    <row r="100" spans="1:8" x14ac:dyDescent="0.2">
      <c r="A100" s="16">
        <f t="shared" si="19"/>
        <v>2</v>
      </c>
      <c r="B100" s="16">
        <f>B99</f>
        <v>5</v>
      </c>
      <c r="C100" s="16"/>
      <c r="D100" s="1">
        <v>4</v>
      </c>
      <c r="E100" s="30" t="s">
        <v>755</v>
      </c>
      <c r="F100" t="str">
        <f t="shared" si="13"/>
        <v>5</v>
      </c>
      <c r="G100" t="str">
        <f t="shared" si="14"/>
        <v>1111</v>
      </c>
      <c r="H100" t="str">
        <f t="shared" si="15"/>
        <v>&lt;p id="O251111" class="box hide"&gt;Hint 4: know that the product rule will need to be used&lt;/p&gt;</v>
      </c>
    </row>
    <row r="101" spans="1:8" x14ac:dyDescent="0.2">
      <c r="A101" s="16">
        <f t="shared" si="19"/>
        <v>2</v>
      </c>
      <c r="B101" s="16">
        <f>B100</f>
        <v>5</v>
      </c>
      <c r="C101" s="16"/>
      <c r="D101" s="1">
        <v>5</v>
      </c>
      <c r="E101" s="31" t="s">
        <v>650</v>
      </c>
      <c r="F101" t="str">
        <f t="shared" si="13"/>
        <v>5</v>
      </c>
      <c r="G101" t="str">
        <f t="shared" si="14"/>
        <v>11111</v>
      </c>
      <c r="H101" t="str">
        <f t="shared" si="15"/>
        <v>&lt;p id="O2511111" class="box hide"&gt;Hint 5: rearrange to make y'(x) the subject&lt;/p&gt;</v>
      </c>
    </row>
    <row r="102" spans="1:8" x14ac:dyDescent="0.2">
      <c r="A102" s="16">
        <f t="shared" si="19"/>
        <v>2</v>
      </c>
      <c r="B102" s="16">
        <f>B101</f>
        <v>5</v>
      </c>
      <c r="C102" s="16"/>
      <c r="D102" s="1">
        <v>6</v>
      </c>
      <c r="E102" s="31" t="s">
        <v>651</v>
      </c>
      <c r="F102" t="str">
        <f t="shared" si="13"/>
        <v>5</v>
      </c>
      <c r="G102" t="str">
        <f t="shared" si="14"/>
        <v>111111</v>
      </c>
      <c r="H102" t="str">
        <f t="shared" si="15"/>
        <v>&lt;p id="O25111111" class="box hide"&gt;Hint 6: substitute y = x&lt;sup&gt;cot(x)&lt;/sup&gt; into your expression, so that y'(x) is only in terms of x&lt;/p&gt;</v>
      </c>
    </row>
    <row r="103" spans="1:8" x14ac:dyDescent="0.2">
      <c r="A103" s="16">
        <v>2</v>
      </c>
      <c r="B103" s="16">
        <v>5</v>
      </c>
      <c r="C103" s="16"/>
      <c r="D103" s="1">
        <v>7</v>
      </c>
      <c r="E103" s="29" t="s">
        <v>805</v>
      </c>
      <c r="F103" t="str">
        <f t="shared" si="13"/>
        <v>5</v>
      </c>
      <c r="G103" t="str">
        <f t="shared" si="14"/>
        <v>1111111</v>
      </c>
      <c r="H103" t="str">
        <f t="shared" si="15"/>
        <v>&lt;p id="O251111111" class="box hide"&gt;Hint 7: and here is a video of the solution:&lt;br&gt;&lt;iframe width="560" height="315" src="https://www.youtube.com/embed/ms9ih81AnSY?si=sfoXP0YqKbIAF2Bl"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04" spans="1:8" x14ac:dyDescent="0.2">
      <c r="A104" s="16">
        <f t="shared" ref="A104:A110" si="20">A103</f>
        <v>2</v>
      </c>
      <c r="B104" s="16">
        <v>6</v>
      </c>
      <c r="C104" s="16" t="s">
        <v>7</v>
      </c>
      <c r="D104" s="1">
        <v>1</v>
      </c>
      <c r="E104" s="29" t="s">
        <v>652</v>
      </c>
      <c r="F104" t="str">
        <f t="shared" si="13"/>
        <v>6</v>
      </c>
      <c r="G104" t="str">
        <f t="shared" si="14"/>
        <v>1</v>
      </c>
      <c r="H104" t="str">
        <f t="shared" si="15"/>
        <v>&lt;p id="O26" class="box hide"&gt;Question 6&lt;/p&gt; &lt;p id="O261" class="box hide"&gt;6a) Hint 1: refer to page 2 of the question paper formula sheet for the Maclaurin Series expansion&lt;/p&gt;</v>
      </c>
    </row>
    <row r="105" spans="1:8" x14ac:dyDescent="0.2">
      <c r="A105" s="16">
        <f t="shared" si="20"/>
        <v>2</v>
      </c>
      <c r="B105" s="16">
        <f t="shared" ref="B105:C107" si="21">B104</f>
        <v>6</v>
      </c>
      <c r="C105" s="16" t="str">
        <f t="shared" si="21"/>
        <v>a</v>
      </c>
      <c r="D105" s="1">
        <v>2</v>
      </c>
      <c r="E105" s="17" t="s">
        <v>653</v>
      </c>
      <c r="F105" t="str">
        <f t="shared" si="13"/>
        <v>6</v>
      </c>
      <c r="G105" t="str">
        <f t="shared" si="14"/>
        <v>11</v>
      </c>
      <c r="H105" t="str">
        <f t="shared" si="15"/>
        <v>&lt;p id="O2611" class="box hide"&gt;6a) Hint 2: define f(x) = cos(3x) and calculate f'(x), f''(x), f'''(x) and f&lt;sup&gt;iv&lt;/sup&gt;(x)&lt;/p&gt;</v>
      </c>
    </row>
    <row r="106" spans="1:8" x14ac:dyDescent="0.2">
      <c r="A106" s="16">
        <f t="shared" si="20"/>
        <v>2</v>
      </c>
      <c r="B106" s="16">
        <f t="shared" si="21"/>
        <v>6</v>
      </c>
      <c r="C106" s="16" t="str">
        <f t="shared" si="21"/>
        <v>a</v>
      </c>
      <c r="D106" s="1">
        <v>3</v>
      </c>
      <c r="E106" s="17" t="s">
        <v>654</v>
      </c>
      <c r="F106" t="str">
        <f t="shared" si="13"/>
        <v>6</v>
      </c>
      <c r="G106" t="str">
        <f t="shared" si="14"/>
        <v>111</v>
      </c>
      <c r="H106" t="str">
        <f t="shared" si="15"/>
        <v>&lt;p id="O26111" class="box hide"&gt;6a) Hint 3: evaluate f(0), f'(0), f''(0), f'''(0) and f&lt;sup&gt;iv&lt;/sup&gt;(0)&lt;/p&gt;</v>
      </c>
    </row>
    <row r="107" spans="1:8" x14ac:dyDescent="0.2">
      <c r="A107" s="16">
        <f t="shared" si="20"/>
        <v>2</v>
      </c>
      <c r="B107" s="16">
        <f t="shared" si="21"/>
        <v>6</v>
      </c>
      <c r="C107" s="16" t="str">
        <f t="shared" si="21"/>
        <v>a</v>
      </c>
      <c r="D107" s="1">
        <v>4</v>
      </c>
      <c r="E107" s="17" t="s">
        <v>655</v>
      </c>
      <c r="F107" t="str">
        <f t="shared" si="13"/>
        <v>6</v>
      </c>
      <c r="G107" t="str">
        <f t="shared" si="14"/>
        <v>1111</v>
      </c>
      <c r="H107" t="str">
        <f t="shared" si="15"/>
        <v>&lt;p id="O261111" class="box hide"&gt;6a) Hint 4: substitute all calculated values into the Maclaurin Series expansion&lt;/p&gt;</v>
      </c>
    </row>
    <row r="108" spans="1:8" x14ac:dyDescent="0.2">
      <c r="A108" s="16">
        <f t="shared" si="20"/>
        <v>2</v>
      </c>
      <c r="B108" s="16">
        <f>B107</f>
        <v>6</v>
      </c>
      <c r="C108" s="16" t="s">
        <v>8</v>
      </c>
      <c r="D108" s="1">
        <v>5</v>
      </c>
      <c r="E108" s="17" t="s">
        <v>656</v>
      </c>
      <c r="F108" t="str">
        <f t="shared" si="13"/>
        <v>6</v>
      </c>
      <c r="G108" t="str">
        <f t="shared" si="14"/>
        <v>11111</v>
      </c>
      <c r="H108" t="str">
        <f t="shared" si="15"/>
        <v>&lt;p id="O2611111" class="box hide"&gt;6b) Hint 5: from part (a), you have cos(3x) = (.....)&lt;/p&gt;</v>
      </c>
    </row>
    <row r="109" spans="1:8" x14ac:dyDescent="0.2">
      <c r="A109" s="16">
        <f t="shared" si="20"/>
        <v>2</v>
      </c>
      <c r="B109" s="16">
        <f>B108</f>
        <v>6</v>
      </c>
      <c r="C109" s="16" t="str">
        <f>C108</f>
        <v>b</v>
      </c>
      <c r="D109" s="1">
        <v>6</v>
      </c>
      <c r="E109" s="29" t="s">
        <v>657</v>
      </c>
      <c r="F109" t="str">
        <f t="shared" si="13"/>
        <v>6</v>
      </c>
      <c r="G109" t="str">
        <f t="shared" si="14"/>
        <v>111111</v>
      </c>
      <c r="H109" t="str">
        <f t="shared" si="15"/>
        <v>&lt;p id="O26111111" class="box hide"&gt;6b) Hint 6: so, cos&amp;sup2;(3x) = [cos(3x)]&amp;sup2; = (.....)&amp;sup2; = (.....)(.....)&lt;/p&gt;</v>
      </c>
    </row>
    <row r="110" spans="1:8" x14ac:dyDescent="0.2">
      <c r="A110" s="16">
        <f t="shared" si="20"/>
        <v>2</v>
      </c>
      <c r="B110" s="16">
        <f>B109</f>
        <v>6</v>
      </c>
      <c r="C110" s="16" t="str">
        <f>C109</f>
        <v>b</v>
      </c>
      <c r="D110" s="1">
        <v>7</v>
      </c>
      <c r="E110" s="29" t="s">
        <v>658</v>
      </c>
      <c r="F110" t="str">
        <f t="shared" si="13"/>
        <v>6</v>
      </c>
      <c r="G110" t="str">
        <f t="shared" si="14"/>
        <v>1111111</v>
      </c>
      <c r="H110" t="str">
        <f t="shared" si="15"/>
        <v>&lt;p id="O261111111" class="box hide"&gt;6b) Hint 7: multiply out the terms in the two brackets, discarding any that have a power that is greater than 4&lt;/p&gt;</v>
      </c>
    </row>
    <row r="111" spans="1:8" x14ac:dyDescent="0.2">
      <c r="A111" s="16">
        <v>2</v>
      </c>
      <c r="B111" s="16">
        <v>6</v>
      </c>
      <c r="C111" s="16"/>
      <c r="D111" s="1">
        <v>8</v>
      </c>
      <c r="E111" s="31" t="s">
        <v>804</v>
      </c>
      <c r="F111" t="str">
        <f t="shared" si="13"/>
        <v>6</v>
      </c>
      <c r="G111" t="str">
        <f t="shared" si="14"/>
        <v>11111111</v>
      </c>
      <c r="H111" t="str">
        <f t="shared" si="15"/>
        <v>&lt;p id="O2611111111" class="box hide"&gt;Hint 8: and here is a video of the solution:&lt;br&gt;&lt;iframe width="560" height="315" src="https://www.youtube.com/embed/y36CSOGiGds?si=2crAR-J39cjHFxgB"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12" spans="1:8" x14ac:dyDescent="0.2">
      <c r="A112" s="16">
        <f t="shared" ref="A112:A119" si="22">A111</f>
        <v>2</v>
      </c>
      <c r="B112" s="16">
        <v>7</v>
      </c>
      <c r="C112" s="16" t="s">
        <v>7</v>
      </c>
      <c r="D112" s="1">
        <v>1</v>
      </c>
      <c r="E112" s="17" t="s">
        <v>659</v>
      </c>
      <c r="F112" t="str">
        <f t="shared" si="13"/>
        <v>7</v>
      </c>
      <c r="G112" t="str">
        <f t="shared" si="14"/>
        <v>1</v>
      </c>
      <c r="H112" t="str">
        <f t="shared" si="15"/>
        <v>&lt;p id="O27" class="box hide"&gt;Question 7&lt;/p&gt; &lt;p id="O271" class="box hide"&gt;7a) Hint 1: know that to work out dy/dx, you will first need to calculate dx/dt and dy/dt&lt;/p&gt;</v>
      </c>
    </row>
    <row r="113" spans="1:8" x14ac:dyDescent="0.2">
      <c r="A113" s="16">
        <f t="shared" si="22"/>
        <v>2</v>
      </c>
      <c r="B113" s="16">
        <f>B112</f>
        <v>7</v>
      </c>
      <c r="C113" s="16" t="str">
        <f>C112</f>
        <v>a</v>
      </c>
      <c r="D113" s="1">
        <v>2</v>
      </c>
      <c r="E113" s="17" t="s">
        <v>660</v>
      </c>
      <c r="F113" t="str">
        <f t="shared" si="13"/>
        <v>7</v>
      </c>
      <c r="G113" t="str">
        <f t="shared" si="14"/>
        <v>11</v>
      </c>
      <c r="H113" t="str">
        <f t="shared" si="15"/>
        <v>&lt;p id="O2711" class="box hide"&gt;7a) Hint 2: using dy/dx = dy/dt &amp;times; dt/dx, know that dt/dx = the reciprocal of dx/dt&lt;/p&gt;</v>
      </c>
    </row>
    <row r="114" spans="1:8" x14ac:dyDescent="0.2">
      <c r="A114" s="16">
        <f t="shared" si="22"/>
        <v>2</v>
      </c>
      <c r="B114" s="16">
        <f>B113</f>
        <v>7</v>
      </c>
      <c r="C114" s="16" t="str">
        <f>C113</f>
        <v>a</v>
      </c>
      <c r="D114" s="1">
        <v>3</v>
      </c>
      <c r="E114" s="29" t="s">
        <v>661</v>
      </c>
      <c r="F114" t="str">
        <f t="shared" si="13"/>
        <v>7</v>
      </c>
      <c r="G114" t="str">
        <f t="shared" si="14"/>
        <v>111</v>
      </c>
      <c r="H114" t="str">
        <f t="shared" si="15"/>
        <v>&lt;p id="O27111" class="box hide"&gt;7a) Hint 3: substitute in all expressions and simplify the answer as far as possible, ready for further differentiation in part (b)&lt;/p&gt;</v>
      </c>
    </row>
    <row r="115" spans="1:8" x14ac:dyDescent="0.2">
      <c r="A115" s="16">
        <f t="shared" si="22"/>
        <v>2</v>
      </c>
      <c r="B115" s="16">
        <f>B114</f>
        <v>7</v>
      </c>
      <c r="C115" s="16" t="s">
        <v>8</v>
      </c>
      <c r="D115" s="1">
        <v>4</v>
      </c>
      <c r="E115" s="17" t="s">
        <v>662</v>
      </c>
      <c r="F115" t="str">
        <f t="shared" si="13"/>
        <v>7</v>
      </c>
      <c r="G115" t="str">
        <f t="shared" si="14"/>
        <v>1111</v>
      </c>
      <c r="H115" t="str">
        <f t="shared" si="15"/>
        <v>&lt;p id="O271111" class="box hide"&gt;7b) Hint 4: know that d&amp;sup2;y/dx&amp;sup2; = d/dx (dy/dx)&lt;/p&gt;</v>
      </c>
    </row>
    <row r="116" spans="1:8" x14ac:dyDescent="0.2">
      <c r="A116" s="16">
        <f t="shared" si="22"/>
        <v>2</v>
      </c>
      <c r="B116" s="16">
        <f>B115</f>
        <v>7</v>
      </c>
      <c r="C116" s="16" t="str">
        <f>C115</f>
        <v>b</v>
      </c>
      <c r="D116" s="1">
        <v>5</v>
      </c>
      <c r="E116" s="17" t="s">
        <v>663</v>
      </c>
      <c r="F116" t="str">
        <f t="shared" si="13"/>
        <v>7</v>
      </c>
      <c r="G116" t="str">
        <f t="shared" si="14"/>
        <v>11111</v>
      </c>
      <c r="H116" t="str">
        <f t="shared" si="15"/>
        <v>&lt;p id="O2711111" class="box hide"&gt;7b) Hint 5: know that d&amp;sup2;y/dx&amp;sup2; = d/dx (dy/dx) = d/dt (dy/dx) &amp;times; dt/dx&lt;/p&gt;</v>
      </c>
    </row>
    <row r="117" spans="1:8" x14ac:dyDescent="0.2">
      <c r="A117" s="16">
        <f t="shared" si="22"/>
        <v>2</v>
      </c>
      <c r="B117" s="16">
        <f>B116</f>
        <v>7</v>
      </c>
      <c r="C117" s="16" t="str">
        <f>C116</f>
        <v>b</v>
      </c>
      <c r="D117" s="1">
        <v>6</v>
      </c>
      <c r="E117" s="31" t="s">
        <v>664</v>
      </c>
      <c r="F117" t="str">
        <f t="shared" si="13"/>
        <v>7</v>
      </c>
      <c r="G117" t="str">
        <f t="shared" si="14"/>
        <v>111111</v>
      </c>
      <c r="H117" t="str">
        <f t="shared" si="15"/>
        <v>&lt;p id="O27111111" class="box hide"&gt;7b) Hint 6: calculate the derivative, with respect to t, of your response to part (a), recognising that you'll need the quotient rule and the chain rule&lt;/p&gt;</v>
      </c>
    </row>
    <row r="118" spans="1:8" x14ac:dyDescent="0.2">
      <c r="A118" s="16">
        <f t="shared" si="22"/>
        <v>2</v>
      </c>
      <c r="B118" s="16">
        <f>B117</f>
        <v>7</v>
      </c>
      <c r="C118" s="16" t="str">
        <f>C117</f>
        <v>b</v>
      </c>
      <c r="D118" s="1">
        <v>7</v>
      </c>
      <c r="E118" s="31" t="s">
        <v>756</v>
      </c>
      <c r="F118" t="str">
        <f t="shared" si="13"/>
        <v>7</v>
      </c>
      <c r="G118" t="str">
        <f t="shared" si="14"/>
        <v>1111111</v>
      </c>
      <c r="H118" t="str">
        <f t="shared" si="15"/>
        <v>&lt;p id="O271111111" class="box hide"&gt;7b) Hint 7: for the numerator, consider re-writing sec&amp;sup2;(t) = [sec(t)]&amp;sup2; to help you see both the 'inside' and 'outside' functions for the chain rule&lt;/p&gt;</v>
      </c>
    </row>
    <row r="119" spans="1:8" x14ac:dyDescent="0.2">
      <c r="A119" s="16">
        <f t="shared" si="22"/>
        <v>2</v>
      </c>
      <c r="B119" s="16">
        <f>B118</f>
        <v>7</v>
      </c>
      <c r="C119" s="16" t="str">
        <f>C118</f>
        <v>b</v>
      </c>
      <c r="D119" s="1">
        <v>8</v>
      </c>
      <c r="E119" s="17" t="s">
        <v>665</v>
      </c>
      <c r="F119" t="str">
        <f t="shared" si="13"/>
        <v>7</v>
      </c>
      <c r="G119" t="str">
        <f t="shared" si="14"/>
        <v>11111111</v>
      </c>
      <c r="H119" t="str">
        <f t="shared" si="15"/>
        <v>&lt;p id="O2711111111" class="box hide"&gt;7b) Hint 8: tidy up the answer slightly, but accept that it's not going to simplify very much&lt;/p&gt;</v>
      </c>
    </row>
    <row r="120" spans="1:8" x14ac:dyDescent="0.2">
      <c r="A120" s="16">
        <v>2</v>
      </c>
      <c r="B120" s="16">
        <v>7</v>
      </c>
      <c r="C120" s="16"/>
      <c r="D120" s="1">
        <v>9</v>
      </c>
      <c r="E120" s="29" t="s">
        <v>803</v>
      </c>
      <c r="F120" t="str">
        <f t="shared" si="13"/>
        <v>7</v>
      </c>
      <c r="G120" t="str">
        <f t="shared" si="14"/>
        <v>111111111</v>
      </c>
      <c r="H120" t="str">
        <f t="shared" si="15"/>
        <v>&lt;p id="O27111111111" class="box hide"&gt;Hint 9: and here is a video of the solution:&lt;br&gt;&lt;iframe width="560" height="315" src="https://www.youtube.com/embed/N6jyWcxvTfw?si=S3NH5ZubWdXhlr-D"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21" spans="1:8" x14ac:dyDescent="0.2">
      <c r="A121" s="16">
        <f t="shared" ref="A121:A128" si="23">A120</f>
        <v>2</v>
      </c>
      <c r="B121" s="16">
        <v>8</v>
      </c>
      <c r="C121" s="16" t="s">
        <v>7</v>
      </c>
      <c r="D121" s="1">
        <v>1</v>
      </c>
      <c r="E121" s="17" t="s">
        <v>666</v>
      </c>
      <c r="F121" t="str">
        <f t="shared" si="13"/>
        <v>8</v>
      </c>
      <c r="G121" t="str">
        <f t="shared" si="14"/>
        <v>1</v>
      </c>
      <c r="H121" t="str">
        <f t="shared" si="15"/>
        <v>&lt;p id="O28" class="box hide"&gt;Question 8&lt;/p&gt; &lt;p id="O281" class="box hide"&gt;8a) Hint 1: know that use of either pre- or post- multiplication by A is going to be the technqiue to use&lt;/p&gt;</v>
      </c>
    </row>
    <row r="122" spans="1:8" x14ac:dyDescent="0.2">
      <c r="A122" s="16">
        <f t="shared" si="23"/>
        <v>2</v>
      </c>
      <c r="B122" s="16">
        <f t="shared" ref="B122:C124" si="24">B121</f>
        <v>8</v>
      </c>
      <c r="C122" s="16" t="str">
        <f t="shared" si="24"/>
        <v>a</v>
      </c>
      <c r="D122" s="1">
        <v>2</v>
      </c>
      <c r="E122" s="17" t="s">
        <v>789</v>
      </c>
      <c r="F122" t="str">
        <f t="shared" si="13"/>
        <v>8</v>
      </c>
      <c r="G122" t="str">
        <f t="shared" si="14"/>
        <v>11</v>
      </c>
      <c r="H122" t="str">
        <f t="shared" si="15"/>
        <v>&lt;p id="O2811" class="box hide"&gt;8a) Hint 2: use either type of multiplication by A, to obtain A&amp;sup3; = 6A&amp;sup2; - A&lt;/p&gt;</v>
      </c>
    </row>
    <row r="123" spans="1:8" x14ac:dyDescent="0.2">
      <c r="A123" s="16">
        <f t="shared" si="23"/>
        <v>2</v>
      </c>
      <c r="B123" s="16">
        <f t="shared" si="24"/>
        <v>8</v>
      </c>
      <c r="C123" s="16" t="str">
        <f t="shared" si="24"/>
        <v>a</v>
      </c>
      <c r="D123" s="1">
        <v>3</v>
      </c>
      <c r="E123" s="17" t="s">
        <v>667</v>
      </c>
      <c r="F123" t="str">
        <f t="shared" si="13"/>
        <v>8</v>
      </c>
      <c r="G123" t="str">
        <f t="shared" si="14"/>
        <v>111</v>
      </c>
      <c r="H123" t="str">
        <f t="shared" si="15"/>
        <v>&lt;p id="O28111" class="box hide"&gt;8a) Hint 3: substitute in A&amp;sup2; = 6A - I&lt;/p&gt;</v>
      </c>
    </row>
    <row r="124" spans="1:8" x14ac:dyDescent="0.2">
      <c r="A124" s="16">
        <f t="shared" si="23"/>
        <v>2</v>
      </c>
      <c r="B124" s="16">
        <f t="shared" si="24"/>
        <v>8</v>
      </c>
      <c r="C124" s="16" t="str">
        <f t="shared" si="24"/>
        <v>a</v>
      </c>
      <c r="D124" s="1">
        <v>4</v>
      </c>
      <c r="E124" s="31" t="s">
        <v>668</v>
      </c>
      <c r="F124" t="str">
        <f t="shared" si="13"/>
        <v>8</v>
      </c>
      <c r="G124" t="str">
        <f t="shared" si="14"/>
        <v>1111</v>
      </c>
      <c r="H124" t="str">
        <f t="shared" si="15"/>
        <v>&lt;p id="O281111" class="box hide"&gt;8a) Hint 4: expand brackets and simplify terms in A and I, clearly stating the values of p and q&lt;/p&gt;</v>
      </c>
    </row>
    <row r="125" spans="1:8" x14ac:dyDescent="0.2">
      <c r="A125" s="16">
        <f t="shared" si="23"/>
        <v>2</v>
      </c>
      <c r="B125" s="16">
        <f>B124</f>
        <v>8</v>
      </c>
      <c r="C125" s="16" t="s">
        <v>8</v>
      </c>
      <c r="D125" s="1">
        <v>5</v>
      </c>
      <c r="E125" s="31" t="s">
        <v>671</v>
      </c>
      <c r="F125" t="str">
        <f t="shared" si="13"/>
        <v>8</v>
      </c>
      <c r="G125" t="str">
        <f t="shared" si="14"/>
        <v>11111</v>
      </c>
      <c r="H125" t="str">
        <f t="shared" si="15"/>
        <v>&lt;p id="O2811111" class="box hide"&gt;8b) Hint 5: know that if a matrix is non-singular, it means that the matrix's inverse exists&lt;/p&gt;</v>
      </c>
    </row>
    <row r="126" spans="1:8" x14ac:dyDescent="0.2">
      <c r="A126" s="16">
        <f t="shared" si="23"/>
        <v>2</v>
      </c>
      <c r="B126" s="16">
        <f>B125</f>
        <v>8</v>
      </c>
      <c r="C126" s="16" t="str">
        <f>C125</f>
        <v>b</v>
      </c>
      <c r="D126" s="1">
        <v>6</v>
      </c>
      <c r="E126" s="17" t="s">
        <v>757</v>
      </c>
      <c r="F126" t="str">
        <f t="shared" si="13"/>
        <v>8</v>
      </c>
      <c r="G126" t="str">
        <f t="shared" si="14"/>
        <v>111111</v>
      </c>
      <c r="H126" t="str">
        <f t="shared" si="15"/>
        <v>&lt;p id="O28111111" class="box hide"&gt;8b) Hint 6: know that use of either pre- or post- multiplication by A&lt;sup&gt;-1&lt;/sup&gt; is going to be the technique to use&lt;/p&gt;</v>
      </c>
    </row>
    <row r="127" spans="1:8" x14ac:dyDescent="0.2">
      <c r="A127" s="16">
        <f t="shared" si="23"/>
        <v>2</v>
      </c>
      <c r="B127" s="16">
        <f>B126</f>
        <v>8</v>
      </c>
      <c r="C127" s="16" t="str">
        <f>C126</f>
        <v>b</v>
      </c>
      <c r="D127" s="1">
        <v>7</v>
      </c>
      <c r="E127" s="30" t="s">
        <v>669</v>
      </c>
      <c r="F127" t="str">
        <f t="shared" si="13"/>
        <v>8</v>
      </c>
      <c r="G127" t="str">
        <f t="shared" si="14"/>
        <v>1111111</v>
      </c>
      <c r="H127" t="str">
        <f t="shared" si="15"/>
        <v>&lt;p id="O281111111" class="box hide"&gt;8b) Hint 7: use either type of multiplication by A&lt;sup&gt;-1&lt;/sup&gt;, to obtain A = 6I - A&lt;sup&gt;-1&lt;/sup&gt;&lt;/p&gt;</v>
      </c>
    </row>
    <row r="128" spans="1:8" x14ac:dyDescent="0.2">
      <c r="A128" s="16">
        <f t="shared" si="23"/>
        <v>2</v>
      </c>
      <c r="B128" s="16">
        <f>B127</f>
        <v>8</v>
      </c>
      <c r="C128" s="16" t="str">
        <f>C127</f>
        <v>b</v>
      </c>
      <c r="D128" s="1">
        <v>8</v>
      </c>
      <c r="E128" s="17" t="s">
        <v>670</v>
      </c>
      <c r="F128" t="str">
        <f t="shared" si="13"/>
        <v>8</v>
      </c>
      <c r="G128" t="str">
        <f t="shared" si="14"/>
        <v>11111111</v>
      </c>
      <c r="H128" t="str">
        <f t="shared" si="15"/>
        <v>&lt;p id="O2811111111" class="box hide"&gt;8b) Hint 8: rearrange to make A&lt;sup&gt;-1&lt;/sup&gt; the subject&lt;/p&gt;</v>
      </c>
    </row>
    <row r="129" spans="1:8" x14ac:dyDescent="0.2">
      <c r="A129" s="16">
        <v>2</v>
      </c>
      <c r="B129" s="16">
        <v>8</v>
      </c>
      <c r="C129" s="16"/>
      <c r="D129" s="1">
        <v>9</v>
      </c>
      <c r="E129" s="31" t="s">
        <v>802</v>
      </c>
      <c r="F129" t="str">
        <f t="shared" si="13"/>
        <v>8</v>
      </c>
      <c r="G129" t="str">
        <f t="shared" si="14"/>
        <v>111111111</v>
      </c>
      <c r="H129" t="str">
        <f t="shared" si="15"/>
        <v>&lt;p id="O28111111111" class="box hide"&gt;Hint 9: and here is a video of the solution:&lt;br&gt;&lt;iframe width="560" height="315" src="https://www.youtube.com/embed/ksudGnmvsFs?si=Ncr5NbbDALpd-DjW"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30" spans="1:8" x14ac:dyDescent="0.2">
      <c r="A130" s="16">
        <f t="shared" ref="A130:A141" si="25">A129</f>
        <v>2</v>
      </c>
      <c r="B130" s="16">
        <v>9</v>
      </c>
      <c r="C130" s="16" t="s">
        <v>7</v>
      </c>
      <c r="D130" s="1">
        <v>1</v>
      </c>
      <c r="E130" s="31" t="s">
        <v>672</v>
      </c>
      <c r="F130" t="str">
        <f t="shared" si="13"/>
        <v>9</v>
      </c>
      <c r="G130" t="str">
        <f t="shared" si="14"/>
        <v>1</v>
      </c>
      <c r="H130" t="str">
        <f t="shared" si="15"/>
        <v>&lt;p id="O29" class="box hide"&gt;Question 9&lt;/p&gt; &lt;p id="O291" class="box hide"&gt;9a) Hint 1: know that displacement, s(t), will be the integral of the velocity, v(t), with respect to time&lt;/p&gt;</v>
      </c>
    </row>
    <row r="131" spans="1:8" x14ac:dyDescent="0.2">
      <c r="A131" s="16">
        <f t="shared" si="25"/>
        <v>2</v>
      </c>
      <c r="B131" s="16">
        <f t="shared" ref="B131:C133" si="26">B130</f>
        <v>9</v>
      </c>
      <c r="C131" s="16" t="str">
        <f t="shared" si="26"/>
        <v>a</v>
      </c>
      <c r="D131" s="1">
        <v>2</v>
      </c>
      <c r="E131" s="17" t="s">
        <v>673</v>
      </c>
      <c r="F131" t="str">
        <f t="shared" si="13"/>
        <v>9</v>
      </c>
      <c r="G131" t="str">
        <f t="shared" si="14"/>
        <v>11</v>
      </c>
      <c r="H131" t="str">
        <f t="shared" si="15"/>
        <v>&lt;p id="O2911" class="box hide"&gt;9a) Hint 2: after integrating, do not forget the constant of integration&lt;/p&gt;</v>
      </c>
    </row>
    <row r="132" spans="1:8" x14ac:dyDescent="0.2">
      <c r="A132" s="16">
        <f t="shared" si="25"/>
        <v>2</v>
      </c>
      <c r="B132" s="16">
        <f t="shared" si="26"/>
        <v>9</v>
      </c>
      <c r="C132" s="16" t="str">
        <f t="shared" si="26"/>
        <v>a</v>
      </c>
      <c r="D132" s="1">
        <v>3</v>
      </c>
      <c r="E132" s="30" t="s">
        <v>758</v>
      </c>
      <c r="F132" t="str">
        <f t="shared" si="13"/>
        <v>9</v>
      </c>
      <c r="G132" t="str">
        <f t="shared" si="14"/>
        <v>111</v>
      </c>
      <c r="H132" t="str">
        <f t="shared" si="15"/>
        <v>&lt;p id="O29111" class="box hide"&gt;9a) Hint 3: fix the value of the constant using the provided information that when t = 0, s(0) = 0&lt;/p&gt;</v>
      </c>
    </row>
    <row r="133" spans="1:8" x14ac:dyDescent="0.2">
      <c r="A133" s="16">
        <f t="shared" si="25"/>
        <v>2</v>
      </c>
      <c r="B133" s="16">
        <f t="shared" si="26"/>
        <v>9</v>
      </c>
      <c r="C133" s="16" t="str">
        <f t="shared" si="26"/>
        <v>a</v>
      </c>
      <c r="D133" s="1">
        <v>4</v>
      </c>
      <c r="E133" s="17" t="s">
        <v>674</v>
      </c>
      <c r="F133" t="str">
        <f t="shared" si="13"/>
        <v>9</v>
      </c>
      <c r="G133" t="str">
        <f t="shared" si="14"/>
        <v>1111</v>
      </c>
      <c r="H133" t="str">
        <f t="shared" si="15"/>
        <v>&lt;p id="O291111" class="box hide"&gt;9a) Hint 4: present a final expression for s(t) in terms of t, and the evaluated constant&lt;/p&gt;</v>
      </c>
    </row>
    <row r="134" spans="1:8" x14ac:dyDescent="0.2">
      <c r="A134" s="16">
        <f t="shared" si="25"/>
        <v>2</v>
      </c>
      <c r="B134" s="16">
        <f t="shared" ref="B134:B141" si="27">B133</f>
        <v>9</v>
      </c>
      <c r="C134" s="16" t="s">
        <v>8</v>
      </c>
      <c r="D134" s="1">
        <v>5</v>
      </c>
      <c r="E134" s="17" t="s">
        <v>675</v>
      </c>
      <c r="F134" t="str">
        <f t="shared" si="13"/>
        <v>9</v>
      </c>
      <c r="G134" t="str">
        <f t="shared" si="14"/>
        <v>11111</v>
      </c>
      <c r="H134" t="str">
        <f t="shared" si="15"/>
        <v>&lt;p id="O2911111" class="box hide"&gt;9b) Hint 5: know that the acceleration, a(t), is the derivative of the velocity, v(t), with respect to time&lt;/p&gt;</v>
      </c>
    </row>
    <row r="135" spans="1:8" x14ac:dyDescent="0.2">
      <c r="A135" s="16">
        <f t="shared" si="25"/>
        <v>2</v>
      </c>
      <c r="B135" s="16">
        <f t="shared" si="27"/>
        <v>9</v>
      </c>
      <c r="C135" s="16" t="str">
        <f t="shared" ref="C135:C141" si="28">C134</f>
        <v>b</v>
      </c>
      <c r="D135" s="1">
        <v>6</v>
      </c>
      <c r="E135" s="31" t="s">
        <v>676</v>
      </c>
      <c r="F135" t="str">
        <f t="shared" si="13"/>
        <v>9</v>
      </c>
      <c r="G135" t="str">
        <f t="shared" si="14"/>
        <v>111111</v>
      </c>
      <c r="H135" t="str">
        <f t="shared" si="15"/>
        <v>&lt;p id="O29111111" class="box hide"&gt;9b) Hint 6: after differentating, you ought to have a(t) = 2 + 5.e&lt;sup&gt;5t&lt;/sup&gt;&lt;/p&gt;</v>
      </c>
    </row>
    <row r="136" spans="1:8" x14ac:dyDescent="0.2">
      <c r="A136" s="16">
        <f t="shared" si="25"/>
        <v>2</v>
      </c>
      <c r="B136" s="16">
        <f t="shared" si="27"/>
        <v>9</v>
      </c>
      <c r="C136" s="16" t="str">
        <f t="shared" si="28"/>
        <v>b</v>
      </c>
      <c r="D136" s="1">
        <v>7</v>
      </c>
      <c r="E136" s="29" t="s">
        <v>677</v>
      </c>
      <c r="F136" t="str">
        <f t="shared" si="13"/>
        <v>9</v>
      </c>
      <c r="G136" t="str">
        <f t="shared" si="14"/>
        <v>1111111</v>
      </c>
      <c r="H136" t="str">
        <f t="shared" si="15"/>
        <v>&lt;p id="O291111111" class="box hide"&gt;9b) Hint 7: know that the task is to show that this expression is always positive&lt;/p&gt;</v>
      </c>
    </row>
    <row r="137" spans="1:8" x14ac:dyDescent="0.2">
      <c r="A137" s="16">
        <f t="shared" si="25"/>
        <v>2</v>
      </c>
      <c r="B137" s="16">
        <f t="shared" si="27"/>
        <v>9</v>
      </c>
      <c r="C137" s="16" t="str">
        <f t="shared" si="28"/>
        <v>b</v>
      </c>
      <c r="D137" s="1">
        <v>8</v>
      </c>
      <c r="E137" s="17" t="s">
        <v>759</v>
      </c>
      <c r="F137" t="str">
        <f t="shared" si="13"/>
        <v>9</v>
      </c>
      <c r="G137" t="str">
        <f t="shared" si="14"/>
        <v>11111111</v>
      </c>
      <c r="H137" t="str">
        <f t="shared" si="15"/>
        <v>&lt;p id="O2911111111" class="box hide"&gt;9b) Hint 8: looking at the 'core part' of this expression, we can start by stating that e&lt;sup&gt;t&lt;/sup&gt; &amp;gt; 0, for all values of t, using our knowledge of the graph of the exponential function&lt;/p&gt;</v>
      </c>
    </row>
    <row r="138" spans="1:8" x14ac:dyDescent="0.2">
      <c r="A138" s="16">
        <f t="shared" si="25"/>
        <v>2</v>
      </c>
      <c r="B138" s="16">
        <f t="shared" si="27"/>
        <v>9</v>
      </c>
      <c r="C138" s="16" t="str">
        <f t="shared" si="28"/>
        <v>b</v>
      </c>
      <c r="D138" s="1">
        <v>9</v>
      </c>
      <c r="E138" s="17" t="s">
        <v>760</v>
      </c>
      <c r="F138" t="str">
        <f t="shared" si="13"/>
        <v>9</v>
      </c>
      <c r="G138" t="str">
        <f t="shared" si="14"/>
        <v>111111111</v>
      </c>
      <c r="H138" t="str">
        <f t="shared" si="15"/>
        <v>&lt;p id="O29111111111" class="box hide"&gt;9b) Hint 9: it therefore follows that e&lt;sup&gt;5t&lt;/sup&gt; &amp;gt; 0&lt;/p&gt;</v>
      </c>
    </row>
    <row r="139" spans="1:8" x14ac:dyDescent="0.2">
      <c r="A139" s="16">
        <f t="shared" si="25"/>
        <v>2</v>
      </c>
      <c r="B139" s="16">
        <f t="shared" si="27"/>
        <v>9</v>
      </c>
      <c r="C139" s="16" t="str">
        <f t="shared" si="28"/>
        <v>b</v>
      </c>
      <c r="D139" s="1">
        <v>10</v>
      </c>
      <c r="E139" s="30" t="s">
        <v>761</v>
      </c>
      <c r="F139" t="str">
        <f t="shared" si="13"/>
        <v>9</v>
      </c>
      <c r="G139" t="str">
        <f t="shared" si="14"/>
        <v>1111111111</v>
      </c>
      <c r="H139" t="str">
        <f t="shared" si="15"/>
        <v>&lt;p id="O291111111111" class="box hide"&gt;9b) Hint 10: it therefore follows that 5.e&lt;sup&gt;5t&lt;/sup&gt; &amp;gt; 0&lt;/p&gt;</v>
      </c>
    </row>
    <row r="140" spans="1:8" x14ac:dyDescent="0.2">
      <c r="A140" s="16">
        <f t="shared" si="25"/>
        <v>2</v>
      </c>
      <c r="B140" s="16">
        <f t="shared" si="27"/>
        <v>9</v>
      </c>
      <c r="C140" s="16" t="str">
        <f t="shared" si="28"/>
        <v>b</v>
      </c>
      <c r="D140" s="1">
        <v>11</v>
      </c>
      <c r="E140" s="17" t="s">
        <v>762</v>
      </c>
      <c r="F140" t="str">
        <f t="shared" ref="F140:F203" si="29">MID("123456789ABCDEFGHIJKLMNOPQRSTUV",B140,1)</f>
        <v>9</v>
      </c>
      <c r="G140" t="str">
        <f t="shared" ref="G140:G203" si="30">MID("111111111111111111111111111111",1,D140)</f>
        <v>11111111111</v>
      </c>
      <c r="H140" t="str">
        <f t="shared" ref="H140:H203" si="31">IF(A140=A139,"","&lt;p id="&amp;CHAR(34)&amp;"O"&amp;A140&amp;CHAR(34)&amp;" class="&amp;CHAR(34)&amp;"box hide"&amp;CHAR(34)&amp;"&gt;Paper "&amp;A140&amp;"&lt;/p&gt; ")&amp;IF(B140=B139,"","&lt;p id="&amp;CHAR(34)&amp;"O"&amp;A140&amp;F140&amp;CHAR(34)&amp;" class="&amp;CHAR(34)&amp;"box hide"&amp;CHAR(34)&amp;"&gt;Question "&amp;B140&amp;"&lt;/p&gt; ")&amp;"&lt;p id="&amp;CHAR(34)&amp;"O"&amp;A140&amp;F140&amp;G140&amp;CHAR(34)&amp;" class="&amp;CHAR(34)&amp;"box hide"&amp;CHAR(34)&amp;"&gt;"&amp;IF(C140="","",B140&amp;C140&amp;") ")&amp;"Hint "&amp;D140&amp;": "&amp;E140&amp;"&lt;/p&gt;"</f>
        <v>&lt;p id="O2911111111111" class="box hide"&gt;9b) Hint 11: it therefore follows that 2 + 5.e&lt;sup&gt;5t&lt;/sup&gt; &amp;gt; 2 &amp;gt; 0&lt;/p&gt;</v>
      </c>
    </row>
    <row r="141" spans="1:8" x14ac:dyDescent="0.2">
      <c r="A141" s="16">
        <f t="shared" si="25"/>
        <v>2</v>
      </c>
      <c r="B141" s="16">
        <f t="shared" si="27"/>
        <v>9</v>
      </c>
      <c r="C141" s="16" t="str">
        <f t="shared" si="28"/>
        <v>b</v>
      </c>
      <c r="D141" s="1">
        <v>12</v>
      </c>
      <c r="E141" s="17" t="s">
        <v>763</v>
      </c>
      <c r="F141" t="str">
        <f t="shared" si="29"/>
        <v>9</v>
      </c>
      <c r="G141" t="str">
        <f t="shared" si="30"/>
        <v>111111111111</v>
      </c>
      <c r="H141" t="str">
        <f t="shared" si="31"/>
        <v>&lt;p id="O29111111111111" class="box hide"&gt;9b) Hint 12: therefore we can conclude that a(t) &amp;gt; 0 for all values of t, and therefore it is always positive.&lt;/p&gt;</v>
      </c>
    </row>
    <row r="142" spans="1:8" x14ac:dyDescent="0.2">
      <c r="A142" s="16">
        <v>2</v>
      </c>
      <c r="B142" s="16">
        <v>9</v>
      </c>
      <c r="C142" s="16"/>
      <c r="D142" s="1">
        <v>13</v>
      </c>
      <c r="E142" s="29" t="s">
        <v>801</v>
      </c>
      <c r="F142" t="str">
        <f t="shared" si="29"/>
        <v>9</v>
      </c>
      <c r="G142" t="str">
        <f t="shared" si="30"/>
        <v>1111111111111</v>
      </c>
      <c r="H142" t="str">
        <f t="shared" si="31"/>
        <v>&lt;p id="O291111111111111" class="box hide"&gt;Hint 13: and here is a video of the solution:&lt;br&gt;&lt;iframe width="560" height="315" src="https://www.youtube.com/embed/Qo_0SPQ087c?si=20dTrGIO-H7E7Jdm"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43" spans="1:8" x14ac:dyDescent="0.2">
      <c r="A143" s="16">
        <f t="shared" ref="A143:A149" si="32">A142</f>
        <v>2</v>
      </c>
      <c r="B143" s="16">
        <v>10</v>
      </c>
      <c r="C143" s="16"/>
      <c r="D143" s="1">
        <v>1</v>
      </c>
      <c r="E143" s="17" t="s">
        <v>678</v>
      </c>
      <c r="F143" t="str">
        <f t="shared" si="29"/>
        <v>A</v>
      </c>
      <c r="G143" t="str">
        <f t="shared" si="30"/>
        <v>1</v>
      </c>
      <c r="H143" t="str">
        <f t="shared" si="31"/>
        <v>&lt;p id="O2A" class="box hide"&gt;Question 10&lt;/p&gt; &lt;p id="O2A1" class="box hide"&gt;Hint 1: know that laws of sigma notation mean that &amp;Sigma; (r&amp;sup3; - 3r) = &amp;Sigma; r&amp;sup3; - &amp;Sigma; (3r)&lt;/p&gt;</v>
      </c>
    </row>
    <row r="144" spans="1:8" x14ac:dyDescent="0.2">
      <c r="A144" s="16">
        <f t="shared" si="32"/>
        <v>2</v>
      </c>
      <c r="B144" s="16">
        <f t="shared" ref="B144:B149" si="33">B143</f>
        <v>10</v>
      </c>
      <c r="C144" s="16"/>
      <c r="D144" s="1">
        <v>2</v>
      </c>
      <c r="E144" s="29" t="s">
        <v>679</v>
      </c>
      <c r="F144" t="str">
        <f t="shared" si="29"/>
        <v>A</v>
      </c>
      <c r="G144" t="str">
        <f t="shared" si="30"/>
        <v>11</v>
      </c>
      <c r="H144" t="str">
        <f t="shared" si="31"/>
        <v>&lt;p id="O2A11" class="box hide"&gt;Hint 2: know that &amp;Sigma; (3r) = 3 &amp;Sigma; r&lt;/p&gt;</v>
      </c>
    </row>
    <row r="145" spans="1:8" x14ac:dyDescent="0.2">
      <c r="A145" s="16">
        <f t="shared" si="32"/>
        <v>2</v>
      </c>
      <c r="B145" s="16">
        <f t="shared" si="33"/>
        <v>10</v>
      </c>
      <c r="C145" s="16"/>
      <c r="D145" s="1">
        <v>3</v>
      </c>
      <c r="E145" s="31" t="s">
        <v>680</v>
      </c>
      <c r="F145" t="str">
        <f t="shared" si="29"/>
        <v>A</v>
      </c>
      <c r="G145" t="str">
        <f t="shared" si="30"/>
        <v>111</v>
      </c>
      <c r="H145" t="str">
        <f t="shared" si="31"/>
        <v>&lt;p id="O2A111" class="box hide"&gt;Hint 3: use the formula provided on page 2 of the question paper to substitute in expressions for &amp;Sigma; r&amp;sup3; and &amp;Sigma; r&lt;/p&gt;</v>
      </c>
    </row>
    <row r="146" spans="1:8" x14ac:dyDescent="0.2">
      <c r="A146" s="16">
        <f t="shared" si="32"/>
        <v>2</v>
      </c>
      <c r="B146" s="16">
        <f t="shared" si="33"/>
        <v>10</v>
      </c>
      <c r="C146" s="16"/>
      <c r="D146" s="1">
        <v>4</v>
      </c>
      <c r="E146" s="30" t="s">
        <v>681</v>
      </c>
      <c r="F146" t="str">
        <f t="shared" si="29"/>
        <v>A</v>
      </c>
      <c r="G146" t="str">
        <f t="shared" si="30"/>
        <v>1111</v>
      </c>
      <c r="H146" t="str">
        <f t="shared" si="31"/>
        <v>&lt;p id="O2A1111" class="box hide"&gt;Hint 4: factorise out at least (n) and (n + 1) from the resulting expression&lt;/p&gt;</v>
      </c>
    </row>
    <row r="147" spans="1:8" x14ac:dyDescent="0.2">
      <c r="A147" s="16">
        <f t="shared" si="32"/>
        <v>2</v>
      </c>
      <c r="B147" s="16">
        <f t="shared" si="33"/>
        <v>10</v>
      </c>
      <c r="C147" s="16"/>
      <c r="D147" s="1">
        <v>5</v>
      </c>
      <c r="E147" s="17" t="s">
        <v>682</v>
      </c>
      <c r="F147" t="str">
        <f t="shared" si="29"/>
        <v>A</v>
      </c>
      <c r="G147" t="str">
        <f t="shared" si="30"/>
        <v>11111</v>
      </c>
      <c r="H147" t="str">
        <f t="shared" si="31"/>
        <v>&lt;p id="O2A11111" class="box hide"&gt;Hint 5: factorise out (1/4) as well to leave all other coefficients as integers&lt;/p&gt;</v>
      </c>
    </row>
    <row r="148" spans="1:8" x14ac:dyDescent="0.2">
      <c r="A148" s="16">
        <f t="shared" si="32"/>
        <v>2</v>
      </c>
      <c r="B148" s="16">
        <f t="shared" si="33"/>
        <v>10</v>
      </c>
      <c r="C148" s="16"/>
      <c r="D148" s="1">
        <v>6</v>
      </c>
      <c r="E148" s="17" t="s">
        <v>683</v>
      </c>
      <c r="F148" t="str">
        <f t="shared" si="29"/>
        <v>A</v>
      </c>
      <c r="G148" t="str">
        <f t="shared" si="30"/>
        <v>111111</v>
      </c>
      <c r="H148" t="str">
        <f t="shared" si="31"/>
        <v>&lt;p id="O2A111111" class="box hide"&gt;Hint 6: simplify and factorise the remaining quadratic&lt;/p&gt;</v>
      </c>
    </row>
    <row r="149" spans="1:8" x14ac:dyDescent="0.2">
      <c r="A149" s="16">
        <f t="shared" si="32"/>
        <v>2</v>
      </c>
      <c r="B149" s="16">
        <f t="shared" si="33"/>
        <v>10</v>
      </c>
      <c r="C149" s="16"/>
      <c r="D149" s="1">
        <v>7</v>
      </c>
      <c r="E149" s="31" t="s">
        <v>790</v>
      </c>
      <c r="F149" t="str">
        <f t="shared" si="29"/>
        <v>A</v>
      </c>
      <c r="G149" t="str">
        <f t="shared" si="30"/>
        <v>1111111</v>
      </c>
      <c r="H149" t="str">
        <f t="shared" si="31"/>
        <v>&lt;p id="O2A1111111" class="box hide"&gt;Hint 7: your final answer should look like: (1/4).n.(n + 1).(n - ...).(n + ...)&lt;/p&gt;</v>
      </c>
    </row>
    <row r="150" spans="1:8" x14ac:dyDescent="0.2">
      <c r="A150" s="16">
        <v>2</v>
      </c>
      <c r="B150" s="16">
        <v>10</v>
      </c>
      <c r="C150" s="16"/>
      <c r="D150" s="1">
        <v>8</v>
      </c>
      <c r="E150" s="31" t="s">
        <v>800</v>
      </c>
      <c r="F150" t="str">
        <f t="shared" si="29"/>
        <v>A</v>
      </c>
      <c r="G150" t="str">
        <f t="shared" si="30"/>
        <v>11111111</v>
      </c>
      <c r="H150" t="str">
        <f t="shared" si="31"/>
        <v>&lt;p id="O2A11111111" class="box hide"&gt;Hint 8: and here is a video of the solution:&lt;br&gt;&lt;iframe width="560" height="315" src="https://www.youtube.com/embed/AObGS9XVj5E?si=c7fF1AmyrfSADT3B"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51" spans="1:8" x14ac:dyDescent="0.2">
      <c r="A151" s="16">
        <f t="shared" ref="A151:A160" si="34">A150</f>
        <v>2</v>
      </c>
      <c r="B151" s="16">
        <v>11</v>
      </c>
      <c r="C151" s="16" t="s">
        <v>7</v>
      </c>
      <c r="D151" s="1">
        <v>1</v>
      </c>
      <c r="E151" s="17" t="s">
        <v>684</v>
      </c>
      <c r="F151" t="str">
        <f t="shared" si="29"/>
        <v>B</v>
      </c>
      <c r="G151" t="str">
        <f t="shared" si="30"/>
        <v>1</v>
      </c>
      <c r="H151" t="str">
        <f t="shared" si="31"/>
        <v>&lt;p id="O2B" class="box hide"&gt;Question 11&lt;/p&gt; &lt;p id="O2B1" class="box hide"&gt;11a) Hint 1: know that to use the suggested substitution, you will need to calculate du/dx&lt;/p&gt;</v>
      </c>
    </row>
    <row r="152" spans="1:8" x14ac:dyDescent="0.2">
      <c r="A152" s="16">
        <f t="shared" si="34"/>
        <v>2</v>
      </c>
      <c r="B152" s="16">
        <f t="shared" ref="B152:C155" si="35">B151</f>
        <v>11</v>
      </c>
      <c r="C152" s="16" t="str">
        <f t="shared" si="35"/>
        <v>a</v>
      </c>
      <c r="D152" s="1">
        <v>2</v>
      </c>
      <c r="E152" s="17" t="s">
        <v>764</v>
      </c>
      <c r="F152" t="str">
        <f t="shared" si="29"/>
        <v>B</v>
      </c>
      <c r="G152" t="str">
        <f t="shared" si="30"/>
        <v>11</v>
      </c>
      <c r="H152" t="str">
        <f t="shared" si="31"/>
        <v>&lt;p id="O2B11" class="box hide"&gt;11a) Hint 2: rearrange your expression for du/dx to make dx the subject&lt;/p&gt;</v>
      </c>
    </row>
    <row r="153" spans="1:8" x14ac:dyDescent="0.2">
      <c r="A153" s="16">
        <f t="shared" si="34"/>
        <v>2</v>
      </c>
      <c r="B153" s="16">
        <f t="shared" si="35"/>
        <v>11</v>
      </c>
      <c r="C153" s="16" t="str">
        <f t="shared" si="35"/>
        <v>a</v>
      </c>
      <c r="D153" s="1">
        <v>3</v>
      </c>
      <c r="E153" s="17" t="s">
        <v>765</v>
      </c>
      <c r="F153" t="str">
        <f t="shared" si="29"/>
        <v>B</v>
      </c>
      <c r="G153" t="str">
        <f t="shared" si="30"/>
        <v>111</v>
      </c>
      <c r="H153" t="str">
        <f t="shared" si="31"/>
        <v>&lt;p id="O2B111" class="box hide"&gt;11a) Hint 3: proceed with substituting the 2x&amp;sup2; and dx terms only, as the remaining x in the integrand will simplify with the denominator of dx's substitution&lt;/p&gt;</v>
      </c>
    </row>
    <row r="154" spans="1:8" x14ac:dyDescent="0.2">
      <c r="A154" s="16">
        <f t="shared" si="34"/>
        <v>2</v>
      </c>
      <c r="B154" s="16">
        <f t="shared" si="35"/>
        <v>11</v>
      </c>
      <c r="C154" s="16" t="str">
        <f t="shared" si="35"/>
        <v>a</v>
      </c>
      <c r="D154" s="1">
        <v>4</v>
      </c>
      <c r="E154" s="31" t="s">
        <v>685</v>
      </c>
      <c r="F154" t="str">
        <f t="shared" si="29"/>
        <v>B</v>
      </c>
      <c r="G154" t="str">
        <f t="shared" si="30"/>
        <v>1111</v>
      </c>
      <c r="H154" t="str">
        <f t="shared" si="31"/>
        <v>&lt;p id="O2B1111" class="box hide"&gt;11a) Hint 4: perform the integration, with respect to u&lt;/p&gt;</v>
      </c>
    </row>
    <row r="155" spans="1:8" x14ac:dyDescent="0.2">
      <c r="A155" s="16">
        <f t="shared" si="34"/>
        <v>2</v>
      </c>
      <c r="B155" s="16">
        <f t="shared" si="35"/>
        <v>11</v>
      </c>
      <c r="C155" s="16" t="str">
        <f t="shared" si="35"/>
        <v>a</v>
      </c>
      <c r="D155" s="1">
        <v>5</v>
      </c>
      <c r="E155" s="17" t="s">
        <v>766</v>
      </c>
      <c r="F155" t="str">
        <f t="shared" si="29"/>
        <v>B</v>
      </c>
      <c r="G155" t="str">
        <f t="shared" si="30"/>
        <v>11111</v>
      </c>
      <c r="H155" t="str">
        <f t="shared" si="31"/>
        <v>&lt;p id="O2B11111" class="box hide"&gt;11a) Hint 5: remember to re-substitute the terms in u back into terms in x, for your final answer&lt;/p&gt;</v>
      </c>
    </row>
    <row r="156" spans="1:8" x14ac:dyDescent="0.2">
      <c r="A156" s="16">
        <f t="shared" si="34"/>
        <v>2</v>
      </c>
      <c r="B156" s="16">
        <f>B155</f>
        <v>11</v>
      </c>
      <c r="C156" s="16" t="s">
        <v>8</v>
      </c>
      <c r="D156" s="1">
        <v>6</v>
      </c>
      <c r="E156" s="17" t="s">
        <v>686</v>
      </c>
      <c r="F156" t="str">
        <f t="shared" si="29"/>
        <v>B</v>
      </c>
      <c r="G156" t="str">
        <f t="shared" si="30"/>
        <v>111111</v>
      </c>
      <c r="H156" t="str">
        <f t="shared" si="31"/>
        <v>&lt;p id="O2B111111" class="box hide"&gt;11b) Hint 6: know that the volume of revolution is the definite integral, from 0 to 1, of &amp;pi;y&amp;sup2;, with respect to x.&lt;/p&gt;</v>
      </c>
    </row>
    <row r="157" spans="1:8" x14ac:dyDescent="0.2">
      <c r="A157" s="16">
        <f t="shared" si="34"/>
        <v>2</v>
      </c>
      <c r="B157" s="16">
        <f>B156</f>
        <v>11</v>
      </c>
      <c r="C157" s="16" t="str">
        <f>C156</f>
        <v>b</v>
      </c>
      <c r="D157" s="1">
        <v>7</v>
      </c>
      <c r="E157" s="31" t="s">
        <v>767</v>
      </c>
      <c r="F157" t="str">
        <f t="shared" si="29"/>
        <v>B</v>
      </c>
      <c r="G157" t="str">
        <f t="shared" si="30"/>
        <v>1111111</v>
      </c>
      <c r="H157" t="str">
        <f t="shared" si="31"/>
        <v>&lt;p id="O2B1111111" class="box hide"&gt;11b) Hint 7: after substituting for y, and factorising out the 16&amp;pi; you should be left with the same integrand from part (a)&lt;/p&gt;</v>
      </c>
    </row>
    <row r="158" spans="1:8" x14ac:dyDescent="0.2">
      <c r="A158" s="16">
        <f t="shared" si="34"/>
        <v>2</v>
      </c>
      <c r="B158" s="16">
        <f>B157</f>
        <v>11</v>
      </c>
      <c r="C158" s="16" t="str">
        <f>C157</f>
        <v>b</v>
      </c>
      <c r="D158" s="1">
        <v>8</v>
      </c>
      <c r="E158" s="17" t="s">
        <v>687</v>
      </c>
      <c r="F158" t="str">
        <f t="shared" si="29"/>
        <v>B</v>
      </c>
      <c r="G158" t="str">
        <f t="shared" si="30"/>
        <v>11111111</v>
      </c>
      <c r="H158" t="str">
        <f t="shared" si="31"/>
        <v>&lt;p id="O2B11111111" class="box hide"&gt;11b) Hint 8: use your answer from part (a) to move swiftly to the evaluation of the integral between the limits 0 and 1&lt;/p&gt;</v>
      </c>
    </row>
    <row r="159" spans="1:8" x14ac:dyDescent="0.2">
      <c r="A159" s="16">
        <f t="shared" si="34"/>
        <v>2</v>
      </c>
      <c r="B159" s="16">
        <f>B158</f>
        <v>11</v>
      </c>
      <c r="C159" s="16" t="str">
        <f>C158</f>
        <v>b</v>
      </c>
      <c r="D159" s="1">
        <v>9</v>
      </c>
      <c r="E159" s="30" t="s">
        <v>768</v>
      </c>
      <c r="F159" t="str">
        <f t="shared" si="29"/>
        <v>B</v>
      </c>
      <c r="G159" t="str">
        <f t="shared" si="30"/>
        <v>111111111</v>
      </c>
      <c r="H159" t="str">
        <f t="shared" si="31"/>
        <v>&lt;p id="O2B111111111" class="box hide"&gt;11b) Hint 9: take care with the evalutation of each term, remembering that e&lt;sup&gt;0&lt;/sup&gt; is not equal to zero!&lt;/p&gt;</v>
      </c>
    </row>
    <row r="160" spans="1:8" x14ac:dyDescent="0.2">
      <c r="A160" s="16">
        <f t="shared" si="34"/>
        <v>2</v>
      </c>
      <c r="B160" s="16">
        <f>B159</f>
        <v>11</v>
      </c>
      <c r="C160" s="16" t="str">
        <f>C159</f>
        <v>b</v>
      </c>
      <c r="D160" s="1">
        <v>10</v>
      </c>
      <c r="E160" s="31" t="s">
        <v>769</v>
      </c>
      <c r="F160" t="str">
        <f t="shared" si="29"/>
        <v>B</v>
      </c>
      <c r="G160" t="str">
        <f t="shared" si="30"/>
        <v>1111111111</v>
      </c>
      <c r="H160" t="str">
        <f t="shared" si="31"/>
        <v>&lt;p id="O2B1111111111" class="box hide"&gt;11b) Hint 10: given that the volume of revolution will be a positive quantity, it would be a good habit to present your answer with a positive coefficient, and with the terms inside the bracket ordered so that they clearly give a positive value.&lt;/p&gt;</v>
      </c>
    </row>
    <row r="161" spans="1:8" x14ac:dyDescent="0.2">
      <c r="A161" s="16">
        <v>2</v>
      </c>
      <c r="B161" s="16">
        <v>11</v>
      </c>
      <c r="C161" s="16"/>
      <c r="D161" s="1">
        <v>11</v>
      </c>
      <c r="E161" s="29" t="s">
        <v>799</v>
      </c>
      <c r="F161" t="str">
        <f t="shared" si="29"/>
        <v>B</v>
      </c>
      <c r="G161" t="str">
        <f t="shared" si="30"/>
        <v>11111111111</v>
      </c>
      <c r="H161" t="str">
        <f t="shared" si="31"/>
        <v>&lt;p id="O2B11111111111" class="box hide"&gt;Hint 11: and here is a video of the solution:&lt;br&gt;&lt;iframe width="560" height="315" src="https://www.youtube.com/embed/pwb1n3EED3Y?si=SJPRu72ovaBWZcyo"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62" spans="1:8" x14ac:dyDescent="0.2">
      <c r="A162" s="16">
        <f t="shared" ref="A162:A174" si="36">A161</f>
        <v>2</v>
      </c>
      <c r="B162" s="16">
        <v>12</v>
      </c>
      <c r="C162" s="16"/>
      <c r="D162" s="1">
        <v>1</v>
      </c>
      <c r="E162" s="17" t="s">
        <v>688</v>
      </c>
      <c r="F162" t="str">
        <f t="shared" si="29"/>
        <v>C</v>
      </c>
      <c r="G162" t="str">
        <f t="shared" si="30"/>
        <v>1</v>
      </c>
      <c r="H162" t="str">
        <f t="shared" si="31"/>
        <v>&lt;p id="O2C" class="box hide"&gt;Question 12&lt;/p&gt; &lt;p id="O2C1" class="box hide"&gt;Hint 1: proceed with your standard process for solving a non-homogeneous second order differential equation...&lt;/p&gt;</v>
      </c>
    </row>
    <row r="163" spans="1:8" x14ac:dyDescent="0.2">
      <c r="A163" s="16">
        <f t="shared" si="36"/>
        <v>2</v>
      </c>
      <c r="B163" s="16">
        <f t="shared" ref="B163:B174" si="37">B162</f>
        <v>12</v>
      </c>
      <c r="C163" s="16"/>
      <c r="D163" s="1">
        <v>2</v>
      </c>
      <c r="E163" s="31" t="s">
        <v>689</v>
      </c>
      <c r="F163" t="str">
        <f t="shared" si="29"/>
        <v>C</v>
      </c>
      <c r="G163" t="str">
        <f t="shared" si="30"/>
        <v>11</v>
      </c>
      <c r="H163" t="str">
        <f t="shared" si="31"/>
        <v>&lt;p id="O2C11" class="box hide"&gt;Hint 2: ... obtain the auxiliary equation that should give solutions of both 3 and 5&lt;/p&gt;</v>
      </c>
    </row>
    <row r="164" spans="1:8" x14ac:dyDescent="0.2">
      <c r="A164" s="16">
        <f t="shared" si="36"/>
        <v>2</v>
      </c>
      <c r="B164" s="16">
        <f t="shared" si="37"/>
        <v>12</v>
      </c>
      <c r="C164" s="16"/>
      <c r="D164" s="1">
        <v>3</v>
      </c>
      <c r="E164" s="17" t="s">
        <v>690</v>
      </c>
      <c r="F164" t="str">
        <f t="shared" si="29"/>
        <v>C</v>
      </c>
      <c r="G164" t="str">
        <f t="shared" si="30"/>
        <v>111</v>
      </c>
      <c r="H164" t="str">
        <f t="shared" si="31"/>
        <v>&lt;p id="O2C111" class="box hide"&gt;Hint 3: ... write down the complementary function y = A.e&lt;sup&gt;3x&lt;/sup&gt; + B.e&lt;sup&gt;5x&lt;/sup&gt;, for some constants A and B&lt;/p&gt;</v>
      </c>
    </row>
    <row r="165" spans="1:8" x14ac:dyDescent="0.2">
      <c r="A165" s="16">
        <f t="shared" si="36"/>
        <v>2</v>
      </c>
      <c r="B165" s="16">
        <f t="shared" si="37"/>
        <v>12</v>
      </c>
      <c r="C165" s="16"/>
      <c r="D165" s="1">
        <v>4</v>
      </c>
      <c r="E165" s="31" t="s">
        <v>770</v>
      </c>
      <c r="F165" t="str">
        <f t="shared" si="29"/>
        <v>C</v>
      </c>
      <c r="G165" t="str">
        <f t="shared" si="30"/>
        <v>1111</v>
      </c>
      <c r="H165" t="str">
        <f t="shared" si="31"/>
        <v>&lt;p id="O2C1111" class="box hide"&gt;Hint 4: ... for the particular integral, consider y = C.x&amp;sup2; + D.x + E, for some constants C, D and E, as it is a generic quadratic function that matches the form of the right hand side of the original differential equation&lt;/p&gt;</v>
      </c>
    </row>
    <row r="166" spans="1:8" x14ac:dyDescent="0.2">
      <c r="A166" s="16">
        <f t="shared" si="36"/>
        <v>2</v>
      </c>
      <c r="B166" s="16">
        <f t="shared" si="37"/>
        <v>12</v>
      </c>
      <c r="C166" s="16"/>
      <c r="D166" s="1">
        <v>5</v>
      </c>
      <c r="E166" s="17" t="s">
        <v>691</v>
      </c>
      <c r="F166" t="str">
        <f t="shared" si="29"/>
        <v>C</v>
      </c>
      <c r="G166" t="str">
        <f t="shared" si="30"/>
        <v>11111</v>
      </c>
      <c r="H166" t="str">
        <f t="shared" si="31"/>
        <v>&lt;p id="O2C11111" class="box hide"&gt;Hint 5: calculate the first and second derivatives of the particular integral&lt;/p&gt;</v>
      </c>
    </row>
    <row r="167" spans="1:8" x14ac:dyDescent="0.2">
      <c r="A167" s="16">
        <f t="shared" si="36"/>
        <v>2</v>
      </c>
      <c r="B167" s="16">
        <f t="shared" si="37"/>
        <v>12</v>
      </c>
      <c r="C167" s="16"/>
      <c r="D167" s="1">
        <v>6</v>
      </c>
      <c r="E167" s="30" t="s">
        <v>771</v>
      </c>
      <c r="F167" t="str">
        <f t="shared" si="29"/>
        <v>C</v>
      </c>
      <c r="G167" t="str">
        <f t="shared" si="30"/>
        <v>111111</v>
      </c>
      <c r="H167" t="str">
        <f t="shared" si="31"/>
        <v>&lt;p id="O2C111111" class="box hide"&gt;Hint 6: substitute y, y' and y'' into the original differential equation, and then sequentially isolate terms in x&amp;sup2;, x and constants in order to compare coefficients and determine the values of C, D and E&lt;/p&gt;</v>
      </c>
    </row>
    <row r="168" spans="1:8" x14ac:dyDescent="0.2">
      <c r="A168" s="16">
        <f t="shared" si="36"/>
        <v>2</v>
      </c>
      <c r="B168" s="16">
        <f t="shared" si="37"/>
        <v>12</v>
      </c>
      <c r="C168" s="16"/>
      <c r="D168" s="1">
        <v>7</v>
      </c>
      <c r="E168" s="30" t="s">
        <v>772</v>
      </c>
      <c r="F168" t="str">
        <f t="shared" si="29"/>
        <v>C</v>
      </c>
      <c r="G168" t="str">
        <f t="shared" si="30"/>
        <v>1111111</v>
      </c>
      <c r="H168" t="str">
        <f t="shared" si="31"/>
        <v>&lt;p id="O2C1111111" class="box hide"&gt;Hint 7: write down the particular integral, using the newly found values of C, D and E&lt;/p&gt;</v>
      </c>
    </row>
    <row r="169" spans="1:8" x14ac:dyDescent="0.2">
      <c r="A169" s="16">
        <f t="shared" si="36"/>
        <v>2</v>
      </c>
      <c r="B169" s="16">
        <f t="shared" si="37"/>
        <v>12</v>
      </c>
      <c r="C169" s="16"/>
      <c r="D169" s="1">
        <v>8</v>
      </c>
      <c r="E169" s="17" t="s">
        <v>773</v>
      </c>
      <c r="F169" t="str">
        <f t="shared" si="29"/>
        <v>C</v>
      </c>
      <c r="G169" t="str">
        <f t="shared" si="30"/>
        <v>11111111</v>
      </c>
      <c r="H169" t="str">
        <f t="shared" si="31"/>
        <v>&lt;p id="O2C11111111" class="box hide"&gt;Hint 8: write down the general solution, y = complementary function + particular integral, that still has unknown constants A and B in it&lt;/p&gt;</v>
      </c>
    </row>
    <row r="170" spans="1:8" x14ac:dyDescent="0.2">
      <c r="A170" s="16">
        <f t="shared" si="36"/>
        <v>2</v>
      </c>
      <c r="B170" s="16">
        <f t="shared" si="37"/>
        <v>12</v>
      </c>
      <c r="C170" s="16"/>
      <c r="D170" s="1">
        <v>9</v>
      </c>
      <c r="E170" s="17" t="s">
        <v>692</v>
      </c>
      <c r="F170" t="str">
        <f t="shared" si="29"/>
        <v>C</v>
      </c>
      <c r="G170" t="str">
        <f t="shared" si="30"/>
        <v>111111111</v>
      </c>
      <c r="H170" t="str">
        <f t="shared" si="31"/>
        <v>&lt;p id="O2C111111111" class="box hide"&gt;Hint 9: use the given information of y(0) = 4 and y'(0) = 13 to determine the values of A and B by doing the following ....&lt;/p&gt;</v>
      </c>
    </row>
    <row r="171" spans="1:8" x14ac:dyDescent="0.2">
      <c r="A171" s="16">
        <f t="shared" si="36"/>
        <v>2</v>
      </c>
      <c r="B171" s="16">
        <f t="shared" si="37"/>
        <v>12</v>
      </c>
      <c r="C171" s="16"/>
      <c r="D171" s="1">
        <v>10</v>
      </c>
      <c r="E171" s="17" t="s">
        <v>775</v>
      </c>
      <c r="F171" t="str">
        <f t="shared" si="29"/>
        <v>C</v>
      </c>
      <c r="G171" t="str">
        <f t="shared" si="30"/>
        <v>1111111111</v>
      </c>
      <c r="H171" t="str">
        <f t="shared" si="31"/>
        <v>&lt;p id="O2C1111111111" class="box hide"&gt;Hint 10: substitute in x = 0 and y(0) = 4 into the general solution, y(x)&lt;/p&gt;</v>
      </c>
    </row>
    <row r="172" spans="1:8" x14ac:dyDescent="0.2">
      <c r="A172" s="16">
        <f t="shared" si="36"/>
        <v>2</v>
      </c>
      <c r="B172" s="16">
        <f t="shared" si="37"/>
        <v>12</v>
      </c>
      <c r="C172" s="16"/>
      <c r="D172" s="1">
        <v>11</v>
      </c>
      <c r="E172" s="17" t="s">
        <v>774</v>
      </c>
      <c r="F172" t="str">
        <f t="shared" si="29"/>
        <v>C</v>
      </c>
      <c r="G172" t="str">
        <f t="shared" si="30"/>
        <v>11111111111</v>
      </c>
      <c r="H172" t="str">
        <f t="shared" si="31"/>
        <v>&lt;p id="O2C11111111111" class="box hide"&gt;Hint 11: substitute in x = 0 and y'(0) = 13 into the derivative of the general solution, y'(x)&lt;/p&gt;</v>
      </c>
    </row>
    <row r="173" spans="1:8" x14ac:dyDescent="0.2">
      <c r="A173" s="16">
        <f t="shared" si="36"/>
        <v>2</v>
      </c>
      <c r="B173" s="16">
        <f t="shared" si="37"/>
        <v>12</v>
      </c>
      <c r="C173" s="16"/>
      <c r="D173" s="1">
        <v>12</v>
      </c>
      <c r="E173" s="17" t="s">
        <v>693</v>
      </c>
      <c r="F173" t="str">
        <f t="shared" si="29"/>
        <v>C</v>
      </c>
      <c r="G173" t="str">
        <f t="shared" si="30"/>
        <v>111111111111</v>
      </c>
      <c r="H173" t="str">
        <f t="shared" si="31"/>
        <v>&lt;p id="O2C111111111111" class="box hide"&gt;Hint 12: use the resulting simultaneous equations in A and B to fix their values&lt;/p&gt;</v>
      </c>
    </row>
    <row r="174" spans="1:8" x14ac:dyDescent="0.2">
      <c r="A174" s="16">
        <f t="shared" si="36"/>
        <v>2</v>
      </c>
      <c r="B174" s="16">
        <f t="shared" si="37"/>
        <v>12</v>
      </c>
      <c r="C174" s="16"/>
      <c r="D174" s="1">
        <v>13</v>
      </c>
      <c r="E174" s="17" t="s">
        <v>694</v>
      </c>
      <c r="F174" t="str">
        <f t="shared" si="29"/>
        <v>C</v>
      </c>
      <c r="G174" t="str">
        <f t="shared" si="30"/>
        <v>1111111111111</v>
      </c>
      <c r="H174" t="str">
        <f t="shared" si="31"/>
        <v>&lt;p id="O2C1111111111111" class="box hide"&gt;Hint 13: finally (!), state the specific solution for this differential equation, which has all coefficients now known&lt;/p&gt;</v>
      </c>
    </row>
    <row r="175" spans="1:8" x14ac:dyDescent="0.2">
      <c r="A175" s="16">
        <v>2</v>
      </c>
      <c r="B175" s="16">
        <v>12</v>
      </c>
      <c r="C175" s="16"/>
      <c r="D175" s="1">
        <v>14</v>
      </c>
      <c r="E175" s="31" t="s">
        <v>798</v>
      </c>
      <c r="F175" t="str">
        <f t="shared" si="29"/>
        <v>C</v>
      </c>
      <c r="G175" t="str">
        <f t="shared" si="30"/>
        <v>11111111111111</v>
      </c>
      <c r="H175" t="str">
        <f t="shared" si="31"/>
        <v>&lt;p id="O2C11111111111111" class="box hide"&gt;Hint 14: and here is a video of the solution:&lt;br&gt;&lt;iframe width="560" height="315" src="https://www.youtube.com/embed/3NX-Fl0eEw4?si=lTiv9tMUbt5a5o7J"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76" spans="1:8" x14ac:dyDescent="0.2">
      <c r="A176" s="16">
        <f t="shared" ref="A176:A192" si="38">A175</f>
        <v>2</v>
      </c>
      <c r="B176" s="16">
        <v>13</v>
      </c>
      <c r="C176" s="16" t="s">
        <v>583</v>
      </c>
      <c r="D176" s="1">
        <v>1</v>
      </c>
      <c r="E176" s="17" t="s">
        <v>695</v>
      </c>
      <c r="F176" t="str">
        <f t="shared" si="29"/>
        <v>D</v>
      </c>
      <c r="G176" t="str">
        <f t="shared" si="30"/>
        <v>1</v>
      </c>
      <c r="H176" t="str">
        <f t="shared" si="31"/>
        <v>&lt;p id="O2D" class="box hide"&gt;Question 13&lt;/p&gt; &lt;p id="O2D1" class="box hide"&gt;13a)i) Hint 1: know that from the question stem, we have u&lt;sub&gt;2&lt;/sub&gt; = 100 and u&lt;sub&gt;4&lt;/sub&gt; = 16&lt;/p&gt;</v>
      </c>
    </row>
    <row r="177" spans="1:8" x14ac:dyDescent="0.2">
      <c r="A177" s="16">
        <f t="shared" si="38"/>
        <v>2</v>
      </c>
      <c r="B177" s="16">
        <f t="shared" ref="B177:C180" si="39">B176</f>
        <v>13</v>
      </c>
      <c r="C177" s="16" t="str">
        <f t="shared" si="39"/>
        <v>a)i</v>
      </c>
      <c r="D177" s="1">
        <v>2</v>
      </c>
      <c r="E177" s="17" t="s">
        <v>696</v>
      </c>
      <c r="F177" t="str">
        <f t="shared" si="29"/>
        <v>D</v>
      </c>
      <c r="G177" t="str">
        <f t="shared" si="30"/>
        <v>11</v>
      </c>
      <c r="H177" t="str">
        <f t="shared" si="31"/>
        <v>&lt;p id="O2D11" class="box hide"&gt;13a)i) Hint 2: know that u&lt;sub&gt;4&lt;/sub&gt; = u&lt;sub&gt;2&lt;/sub&gt; &amp;times; r&amp;sup2;&lt;/p&gt;</v>
      </c>
    </row>
    <row r="178" spans="1:8" x14ac:dyDescent="0.2">
      <c r="A178" s="16">
        <f t="shared" si="38"/>
        <v>2</v>
      </c>
      <c r="B178" s="16">
        <f t="shared" si="39"/>
        <v>13</v>
      </c>
      <c r="C178" s="16" t="str">
        <f t="shared" si="39"/>
        <v>a)i</v>
      </c>
      <c r="D178" s="1">
        <v>3</v>
      </c>
      <c r="E178" s="17" t="s">
        <v>697</v>
      </c>
      <c r="F178" t="str">
        <f t="shared" si="29"/>
        <v>D</v>
      </c>
      <c r="G178" t="str">
        <f t="shared" si="30"/>
        <v>111</v>
      </c>
      <c r="H178" t="str">
        <f t="shared" si="31"/>
        <v>&lt;p id="O2D111" class="box hide"&gt;13a)i) Hint 3: substitute in values for u&lt;sub&gt;4&lt;/sub&gt; and u&lt;sub&gt;2&lt;/sub&gt;&lt;/p&gt;</v>
      </c>
    </row>
    <row r="179" spans="1:8" x14ac:dyDescent="0.2">
      <c r="A179" s="16">
        <f t="shared" si="38"/>
        <v>2</v>
      </c>
      <c r="B179" s="16">
        <f t="shared" si="39"/>
        <v>13</v>
      </c>
      <c r="C179" s="16" t="str">
        <f t="shared" si="39"/>
        <v>a)i</v>
      </c>
      <c r="D179" s="1">
        <v>4</v>
      </c>
      <c r="E179" s="31" t="s">
        <v>698</v>
      </c>
      <c r="F179" t="str">
        <f t="shared" si="29"/>
        <v>D</v>
      </c>
      <c r="G179" t="str">
        <f t="shared" si="30"/>
        <v>1111</v>
      </c>
      <c r="H179" t="str">
        <f t="shared" si="31"/>
        <v>&lt;p id="O2D1111" class="box hide"&gt;13a)i) Hint 4: solve for r, to obtain two possible solutions&lt;/p&gt;</v>
      </c>
    </row>
    <row r="180" spans="1:8" x14ac:dyDescent="0.2">
      <c r="A180" s="16">
        <f t="shared" si="38"/>
        <v>2</v>
      </c>
      <c r="B180" s="16">
        <f t="shared" si="39"/>
        <v>13</v>
      </c>
      <c r="C180" s="16" t="str">
        <f t="shared" si="39"/>
        <v>a)i</v>
      </c>
      <c r="D180" s="1">
        <v>5</v>
      </c>
      <c r="E180" s="17" t="s">
        <v>776</v>
      </c>
      <c r="F180" t="str">
        <f t="shared" si="29"/>
        <v>D</v>
      </c>
      <c r="G180" t="str">
        <f t="shared" si="30"/>
        <v>11111</v>
      </c>
      <c r="H180" t="str">
        <f t="shared" si="31"/>
        <v>&lt;p id="O2D11111" class="box hide"&gt;13a)i) Hint 5: note from the question stem that we are told that the sequence only contains positive numbers, so this means that one of the two possible solutions for r can be discarded. So, discard it and give the reason for discarding it.&lt;/p&gt;</v>
      </c>
    </row>
    <row r="181" spans="1:8" x14ac:dyDescent="0.2">
      <c r="A181" s="16">
        <f t="shared" si="38"/>
        <v>2</v>
      </c>
      <c r="B181" s="16">
        <f t="shared" ref="B181:B192" si="40">B180</f>
        <v>13</v>
      </c>
      <c r="C181" s="16" t="s">
        <v>584</v>
      </c>
      <c r="D181" s="1">
        <v>6</v>
      </c>
      <c r="E181" s="31" t="s">
        <v>699</v>
      </c>
      <c r="F181" t="str">
        <f t="shared" si="29"/>
        <v>D</v>
      </c>
      <c r="G181" t="str">
        <f t="shared" si="30"/>
        <v>111111</v>
      </c>
      <c r="H181" t="str">
        <f t="shared" si="31"/>
        <v>&lt;p id="O2D111111" class="box hide"&gt;13a)ii) Hint 6: know that u&lt;sub&gt;n&lt;/sub&gt; = a.r&lt;sup&gt;n-1&lt;/sup&gt;&lt;/p&gt;</v>
      </c>
    </row>
    <row r="182" spans="1:8" x14ac:dyDescent="0.2">
      <c r="A182" s="16">
        <f t="shared" si="38"/>
        <v>2</v>
      </c>
      <c r="B182" s="16">
        <f t="shared" si="40"/>
        <v>13</v>
      </c>
      <c r="C182" s="16" t="str">
        <f>C181</f>
        <v>a)ii</v>
      </c>
      <c r="D182" s="1">
        <v>7</v>
      </c>
      <c r="E182" s="17" t="s">
        <v>700</v>
      </c>
      <c r="F182" t="str">
        <f t="shared" si="29"/>
        <v>D</v>
      </c>
      <c r="G182" t="str">
        <f t="shared" si="30"/>
        <v>1111111</v>
      </c>
      <c r="H182" t="str">
        <f t="shared" si="31"/>
        <v>&lt;p id="O2D1111111" class="box hide"&gt;13a)ii) Hint 7: replace n with 2, u&lt;sub&gt;2&lt;/sub&gt; with its value, and r with the value from part (a)(i) to obtain an equation in the first term, 'a'&lt;/p&gt;</v>
      </c>
    </row>
    <row r="183" spans="1:8" x14ac:dyDescent="0.2">
      <c r="A183" s="16">
        <f t="shared" si="38"/>
        <v>2</v>
      </c>
      <c r="B183" s="16">
        <f t="shared" si="40"/>
        <v>13</v>
      </c>
      <c r="C183" s="16" t="s">
        <v>8</v>
      </c>
      <c r="D183" s="1">
        <v>8</v>
      </c>
      <c r="E183" s="17" t="s">
        <v>777</v>
      </c>
      <c r="F183" t="str">
        <f t="shared" si="29"/>
        <v>D</v>
      </c>
      <c r="G183" t="str">
        <f t="shared" si="30"/>
        <v>11111111</v>
      </c>
      <c r="H183" t="str">
        <f t="shared" si="31"/>
        <v>&lt;p id="O2D11111111" class="box hide"&gt;13b) Hint 8: know that a sum to infinity exists if -1 &amp;lt; r &amp;lt; 1&lt;/p&gt;</v>
      </c>
    </row>
    <row r="184" spans="1:8" x14ac:dyDescent="0.2">
      <c r="A184" s="16">
        <f t="shared" si="38"/>
        <v>2</v>
      </c>
      <c r="B184" s="16">
        <f t="shared" si="40"/>
        <v>13</v>
      </c>
      <c r="C184" s="16" t="str">
        <f>C183</f>
        <v>b</v>
      </c>
      <c r="D184" s="1">
        <v>9</v>
      </c>
      <c r="E184" s="17" t="s">
        <v>701</v>
      </c>
      <c r="F184" t="str">
        <f t="shared" si="29"/>
        <v>D</v>
      </c>
      <c r="G184" t="str">
        <f t="shared" si="30"/>
        <v>111111111</v>
      </c>
      <c r="H184" t="str">
        <f t="shared" si="31"/>
        <v>&lt;p id="O2D111111111" class="box hide"&gt;13b) Hint 9: clearly communicate that the value of r from part (a)(i) satisfies this inequality&lt;/p&gt;</v>
      </c>
    </row>
    <row r="185" spans="1:8" x14ac:dyDescent="0.2">
      <c r="A185" s="16">
        <f t="shared" si="38"/>
        <v>2</v>
      </c>
      <c r="B185" s="16">
        <f t="shared" si="40"/>
        <v>13</v>
      </c>
      <c r="C185" s="16" t="s">
        <v>480</v>
      </c>
      <c r="D185" s="1">
        <v>10</v>
      </c>
      <c r="E185" s="17" t="s">
        <v>702</v>
      </c>
      <c r="F185" t="str">
        <f t="shared" si="29"/>
        <v>D</v>
      </c>
      <c r="G185" t="str">
        <f t="shared" si="30"/>
        <v>1111111111</v>
      </c>
      <c r="H185" t="str">
        <f t="shared" si="31"/>
        <v>&lt;p id="O2D1111111111" class="box hide"&gt;13c) Hint 10: know that S&lt;sub&gt;&amp;infin;&lt;/sub&gt; = a / (1 - r)&lt;/p&gt;</v>
      </c>
    </row>
    <row r="186" spans="1:8" x14ac:dyDescent="0.2">
      <c r="A186" s="16">
        <f t="shared" si="38"/>
        <v>2</v>
      </c>
      <c r="B186" s="16">
        <f t="shared" si="40"/>
        <v>13</v>
      </c>
      <c r="C186" s="16" t="str">
        <f>C185</f>
        <v>c</v>
      </c>
      <c r="D186" s="1">
        <v>11</v>
      </c>
      <c r="E186" s="17" t="s">
        <v>703</v>
      </c>
      <c r="F186" t="str">
        <f t="shared" si="29"/>
        <v>D</v>
      </c>
      <c r="G186" t="str">
        <f t="shared" si="30"/>
        <v>11111111111</v>
      </c>
      <c r="H186" t="str">
        <f t="shared" si="31"/>
        <v>&lt;p id="O2D11111111111" class="box hide"&gt;13c) Hint 11: substitute in the values of a and r, and carefully evaluate the expression&lt;/p&gt;</v>
      </c>
    </row>
    <row r="187" spans="1:8" x14ac:dyDescent="0.2">
      <c r="A187" s="16">
        <f t="shared" si="38"/>
        <v>2</v>
      </c>
      <c r="B187" s="16">
        <f t="shared" si="40"/>
        <v>13</v>
      </c>
      <c r="C187" s="16" t="s">
        <v>709</v>
      </c>
      <c r="D187" s="1">
        <v>12</v>
      </c>
      <c r="E187" s="31" t="s">
        <v>704</v>
      </c>
      <c r="F187" t="str">
        <f t="shared" si="29"/>
        <v>D</v>
      </c>
      <c r="G187" t="str">
        <f t="shared" si="30"/>
        <v>111111111111</v>
      </c>
      <c r="H187" t="str">
        <f t="shared" si="31"/>
        <v>&lt;p id="O2D111111111111" class="box hide"&gt;13d)i) Hint 12: consider the original sequence to be u&lt;sub&gt;1&lt;/sub&gt;   u&lt;sub&gt;2&lt;/sub&gt;   u&lt;sub&gt;3&lt;/sub&gt;   u&lt;sub&gt;4&lt;/sub&gt;&lt;/p&gt;</v>
      </c>
    </row>
    <row r="188" spans="1:8" x14ac:dyDescent="0.2">
      <c r="A188" s="16">
        <f t="shared" si="38"/>
        <v>2</v>
      </c>
      <c r="B188" s="16">
        <f t="shared" si="40"/>
        <v>13</v>
      </c>
      <c r="C188" s="16" t="str">
        <f>C187</f>
        <v>d)i</v>
      </c>
      <c r="D188" s="1">
        <v>13</v>
      </c>
      <c r="E188" s="31" t="s">
        <v>705</v>
      </c>
      <c r="F188" t="str">
        <f t="shared" si="29"/>
        <v>D</v>
      </c>
      <c r="G188" t="str">
        <f t="shared" si="30"/>
        <v>1111111111111</v>
      </c>
      <c r="H188" t="str">
        <f t="shared" si="31"/>
        <v>&lt;p id="O2D1111111111111" class="box hide"&gt;13d)i) Hint 13: consider the new sequence to be k.u&lt;sub&gt;1&lt;/sub&gt;   k.u&lt;sub&gt;2&lt;/sub&gt;   k.u&lt;sub&gt;3&lt;/sub&gt;   k.u&lt;sub&gt;4&lt;/sub&gt;&lt;/p&gt;</v>
      </c>
    </row>
    <row r="189" spans="1:8" x14ac:dyDescent="0.2">
      <c r="A189" s="16">
        <f t="shared" si="38"/>
        <v>2</v>
      </c>
      <c r="B189" s="16">
        <f t="shared" si="40"/>
        <v>13</v>
      </c>
      <c r="C189" s="16" t="str">
        <f>C188</f>
        <v>d)i</v>
      </c>
      <c r="D189" s="1">
        <v>14</v>
      </c>
      <c r="E189" s="30" t="s">
        <v>706</v>
      </c>
      <c r="F189" t="str">
        <f t="shared" si="29"/>
        <v>D</v>
      </c>
      <c r="G189" t="str">
        <f t="shared" si="30"/>
        <v>11111111111111</v>
      </c>
      <c r="H189" t="str">
        <f t="shared" si="31"/>
        <v>&lt;p id="O2D11111111111111" class="box hide"&gt;13d)i) Hint 14: so the new sequence's common ratio will be k.u&lt;sub&gt;2&lt;/sub&gt; / (k.u&lt;sub&gt;1&lt;/sub&gt;)&lt;/p&gt;</v>
      </c>
    </row>
    <row r="190" spans="1:8" x14ac:dyDescent="0.2">
      <c r="A190" s="16">
        <f t="shared" si="38"/>
        <v>2</v>
      </c>
      <c r="B190" s="16">
        <f t="shared" si="40"/>
        <v>13</v>
      </c>
      <c r="C190" s="16" t="str">
        <f>C189</f>
        <v>d)i</v>
      </c>
      <c r="D190" s="1">
        <v>15</v>
      </c>
      <c r="E190" s="17" t="s">
        <v>707</v>
      </c>
      <c r="F190" t="str">
        <f t="shared" si="29"/>
        <v>D</v>
      </c>
      <c r="G190" t="str">
        <f t="shared" si="30"/>
        <v>111111111111111</v>
      </c>
      <c r="H190" t="str">
        <f t="shared" si="31"/>
        <v>&lt;p id="O2D111111111111111" class="box hide"&gt;13d)i) Hint 15: simplify the k's and see that you are left with u&lt;sub&gt;2&lt;/sub&gt; / u&lt;sub&gt;1&lt;/sub&gt;, so decide what this means for the common ratio&lt;/p&gt;</v>
      </c>
    </row>
    <row r="191" spans="1:8" x14ac:dyDescent="0.2">
      <c r="A191" s="16">
        <f t="shared" si="38"/>
        <v>2</v>
      </c>
      <c r="B191" s="16">
        <f t="shared" si="40"/>
        <v>13</v>
      </c>
      <c r="C191" s="16" t="s">
        <v>708</v>
      </c>
      <c r="D191" s="1">
        <v>16</v>
      </c>
      <c r="E191" s="17" t="s">
        <v>710</v>
      </c>
      <c r="F191" t="str">
        <f t="shared" si="29"/>
        <v>D</v>
      </c>
      <c r="G191" t="str">
        <f t="shared" si="30"/>
        <v>1111111111111111</v>
      </c>
      <c r="H191" t="str">
        <f t="shared" si="31"/>
        <v>&lt;p id="O2D1111111111111111" class="box hide"&gt;13d)ii) Hint 16: so the new sequence's sum to infinity, S&lt;sub&gt;&amp;infin;&lt;/sub&gt; = k.u&lt;sub&gt;2&lt;/sub&gt; / (1 - r)&lt;/p&gt;</v>
      </c>
    </row>
    <row r="192" spans="1:8" x14ac:dyDescent="0.2">
      <c r="A192" s="16">
        <f t="shared" si="38"/>
        <v>2</v>
      </c>
      <c r="B192" s="16">
        <f t="shared" si="40"/>
        <v>13</v>
      </c>
      <c r="C192" s="16" t="str">
        <f>C191</f>
        <v>d)ii</v>
      </c>
      <c r="D192" s="1">
        <v>17</v>
      </c>
      <c r="E192" s="17" t="s">
        <v>711</v>
      </c>
      <c r="F192" t="str">
        <f t="shared" si="29"/>
        <v>D</v>
      </c>
      <c r="G192" t="str">
        <f t="shared" si="30"/>
        <v>11111111111111111</v>
      </c>
      <c r="H192" t="str">
        <f t="shared" si="31"/>
        <v>&lt;p id="O2D11111111111111111" class="box hide"&gt;13d)ii) Hint 17: which can be re-written as, S&lt;sub&gt;&amp;infin;&lt;/sub&gt; = k [u&lt;sub&gt;2&lt;/sub&gt; / (1 - r)], so decide what this means for the sum to infinity&lt;/p&gt;</v>
      </c>
    </row>
    <row r="193" spans="1:8" x14ac:dyDescent="0.2">
      <c r="A193" s="16">
        <v>2</v>
      </c>
      <c r="B193" s="16">
        <v>13</v>
      </c>
      <c r="C193" s="16"/>
      <c r="D193" s="1">
        <v>18</v>
      </c>
      <c r="E193" s="29" t="s">
        <v>797</v>
      </c>
      <c r="F193" t="str">
        <f t="shared" si="29"/>
        <v>D</v>
      </c>
      <c r="G193" t="str">
        <f t="shared" si="30"/>
        <v>111111111111111111</v>
      </c>
      <c r="H193" t="str">
        <f t="shared" si="31"/>
        <v>&lt;p id="O2D111111111111111111" class="box hide"&gt;Hint 18: and here is a video of the solution:&lt;br&gt;&lt;iframe width="560" height="315" src="https://www.youtube.com/embed/Y1PLFb4gX90?si=OobNaVoo7WIRv89n"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194" spans="1:8" x14ac:dyDescent="0.2">
      <c r="A194" s="16">
        <f t="shared" ref="A194:A204" si="41">A193</f>
        <v>2</v>
      </c>
      <c r="B194" s="16">
        <v>14</v>
      </c>
      <c r="C194" s="16"/>
      <c r="D194" s="1">
        <v>1</v>
      </c>
      <c r="E194" s="17" t="s">
        <v>610</v>
      </c>
      <c r="F194" t="str">
        <f t="shared" si="29"/>
        <v>E</v>
      </c>
      <c r="G194" t="str">
        <f t="shared" si="30"/>
        <v>1</v>
      </c>
      <c r="H194" t="str">
        <f t="shared" si="31"/>
        <v>&lt;p id="O2E" class="box hide"&gt;Question 14&lt;/p&gt; &lt;p id="O2E1" class="box hide"&gt;Hint 1: examine the format of the differential equation and consider if it matches any 'standard templates' that you know&lt;/p&gt;</v>
      </c>
    </row>
    <row r="195" spans="1:8" x14ac:dyDescent="0.2">
      <c r="A195" s="16">
        <f t="shared" si="41"/>
        <v>2</v>
      </c>
      <c r="B195" s="16">
        <f t="shared" ref="B195:B202" si="42">B194</f>
        <v>14</v>
      </c>
      <c r="C195" s="16"/>
      <c r="D195" s="1">
        <v>2</v>
      </c>
      <c r="E195" s="17" t="s">
        <v>712</v>
      </c>
      <c r="F195" t="str">
        <f t="shared" si="29"/>
        <v>E</v>
      </c>
      <c r="G195" t="str">
        <f t="shared" si="30"/>
        <v>11</v>
      </c>
      <c r="H195" t="str">
        <f t="shared" si="31"/>
        <v>&lt;p id="O2E11" class="box hide"&gt;Hint 2: recognise that this is a case for using an integrating factor&lt;/p&gt;</v>
      </c>
    </row>
    <row r="196" spans="1:8" x14ac:dyDescent="0.2">
      <c r="A196" s="16">
        <f t="shared" si="41"/>
        <v>2</v>
      </c>
      <c r="B196" s="16">
        <f t="shared" si="42"/>
        <v>14</v>
      </c>
      <c r="C196" s="16"/>
      <c r="D196" s="1">
        <v>3</v>
      </c>
      <c r="E196" s="17" t="s">
        <v>713</v>
      </c>
      <c r="F196" t="str">
        <f t="shared" si="29"/>
        <v>E</v>
      </c>
      <c r="G196" t="str">
        <f t="shared" si="30"/>
        <v>111</v>
      </c>
      <c r="H196" t="str">
        <f t="shared" si="31"/>
        <v>&lt;p id="O2E111" class="box hide"&gt;Hint 3: identify that the coefficient of y, P(x) = -2/x&lt;/p&gt;</v>
      </c>
    </row>
    <row r="197" spans="1:8" x14ac:dyDescent="0.2">
      <c r="A197" s="16">
        <f t="shared" si="41"/>
        <v>2</v>
      </c>
      <c r="B197" s="16">
        <f t="shared" si="42"/>
        <v>14</v>
      </c>
      <c r="C197" s="16"/>
      <c r="D197" s="1">
        <v>4</v>
      </c>
      <c r="E197" s="17" t="s">
        <v>714</v>
      </c>
      <c r="F197" t="str">
        <f t="shared" si="29"/>
        <v>E</v>
      </c>
      <c r="G197" t="str">
        <f t="shared" si="30"/>
        <v>1111</v>
      </c>
      <c r="H197" t="str">
        <f t="shared" si="31"/>
        <v>&lt;p id="O2E1111" class="box hide"&gt;Hint 4: calculate the integral of P(x) with respect to x, and rearrange it to have the form ln(....)&lt;/p&gt;</v>
      </c>
    </row>
    <row r="198" spans="1:8" x14ac:dyDescent="0.2">
      <c r="A198" s="16">
        <f t="shared" si="41"/>
        <v>2</v>
      </c>
      <c r="B198" s="16">
        <f t="shared" si="42"/>
        <v>14</v>
      </c>
      <c r="C198" s="16"/>
      <c r="D198" s="1">
        <v>5</v>
      </c>
      <c r="E198" s="17" t="s">
        <v>715</v>
      </c>
      <c r="F198" t="str">
        <f t="shared" si="29"/>
        <v>E</v>
      </c>
      <c r="G198" t="str">
        <f t="shared" si="30"/>
        <v>11111</v>
      </c>
      <c r="H198" t="str">
        <f t="shared" si="31"/>
        <v>&lt;p id="O2E11111" class="box hide"&gt;Hint 5: determine the integrating factor to be 'e' to the power of your recently calculated expression&lt;/p&gt;</v>
      </c>
    </row>
    <row r="199" spans="1:8" x14ac:dyDescent="0.2">
      <c r="A199" s="16">
        <f t="shared" si="41"/>
        <v>2</v>
      </c>
      <c r="B199" s="16">
        <f t="shared" si="42"/>
        <v>14</v>
      </c>
      <c r="C199" s="16"/>
      <c r="D199" s="1">
        <v>6</v>
      </c>
      <c r="E199" s="17" t="s">
        <v>716</v>
      </c>
      <c r="F199" t="str">
        <f t="shared" si="29"/>
        <v>E</v>
      </c>
      <c r="G199" t="str">
        <f t="shared" si="30"/>
        <v>111111</v>
      </c>
      <c r="H199" t="str">
        <f t="shared" si="31"/>
        <v>&lt;p id="O2E111111" class="box hide"&gt;Hint 6: simplify this expression, using the knowledge that the exponential function and the logarithmic functions are inverses of each other&lt;/p&gt;</v>
      </c>
    </row>
    <row r="200" spans="1:8" x14ac:dyDescent="0.2">
      <c r="A200" s="16">
        <f t="shared" si="41"/>
        <v>2</v>
      </c>
      <c r="B200" s="16">
        <f t="shared" si="42"/>
        <v>14</v>
      </c>
      <c r="C200" s="16"/>
      <c r="D200" s="1">
        <v>7</v>
      </c>
      <c r="E200" s="17" t="s">
        <v>717</v>
      </c>
      <c r="F200" t="str">
        <f t="shared" si="29"/>
        <v>E</v>
      </c>
      <c r="G200" t="str">
        <f t="shared" si="30"/>
        <v>1111111</v>
      </c>
      <c r="H200" t="str">
        <f t="shared" si="31"/>
        <v>&lt;p id="O2E1111111" class="box hide"&gt;Hint 7: multiply the original differential equation through by the integrating factor of 1/x&amp;sup2;&lt;/p&gt;</v>
      </c>
    </row>
    <row r="201" spans="1:8" x14ac:dyDescent="0.2">
      <c r="A201" s="16">
        <f t="shared" si="41"/>
        <v>2</v>
      </c>
      <c r="B201" s="16">
        <f t="shared" si="42"/>
        <v>14</v>
      </c>
      <c r="C201" s="16"/>
      <c r="D201" s="1">
        <v>8</v>
      </c>
      <c r="E201" s="17" t="s">
        <v>778</v>
      </c>
      <c r="F201" t="str">
        <f t="shared" si="29"/>
        <v>E</v>
      </c>
      <c r="G201" t="str">
        <f t="shared" si="30"/>
        <v>11111111</v>
      </c>
      <c r="H201" t="str">
        <f t="shared" si="31"/>
        <v>&lt;p id="O2E11111111" class="box hide"&gt;Hint 8: for the left hand side, re-order the terms, to more easily see them as the derivative of product of (x&lt;sup&gt;-2&lt;/sup&gt;.y)&lt;/p&gt;</v>
      </c>
    </row>
    <row r="202" spans="1:8" x14ac:dyDescent="0.2">
      <c r="A202" s="16">
        <f t="shared" si="41"/>
        <v>2</v>
      </c>
      <c r="B202" s="16">
        <f t="shared" si="42"/>
        <v>14</v>
      </c>
      <c r="C202" s="16"/>
      <c r="D202" s="1">
        <v>9</v>
      </c>
      <c r="E202" s="30" t="s">
        <v>779</v>
      </c>
      <c r="F202" t="str">
        <f t="shared" si="29"/>
        <v>E</v>
      </c>
      <c r="G202" t="str">
        <f t="shared" si="30"/>
        <v>111111111</v>
      </c>
      <c r="H202" t="str">
        <f t="shared" si="31"/>
        <v>&lt;p id="O2E111111111" class="box hide"&gt;Hint 9: proceed with the integration of both sides of the equation to obtain an expression in the form x&lt;sup&gt;-2&lt;/sup&gt;.y = ....&lt;/p&gt;</v>
      </c>
    </row>
    <row r="203" spans="1:8" x14ac:dyDescent="0.2">
      <c r="A203" s="16">
        <f t="shared" si="41"/>
        <v>2</v>
      </c>
      <c r="B203" s="16">
        <v>14</v>
      </c>
      <c r="C203" s="16"/>
      <c r="D203" s="1">
        <v>10</v>
      </c>
      <c r="E203" s="17" t="s">
        <v>780</v>
      </c>
      <c r="F203" t="str">
        <f t="shared" si="29"/>
        <v>E</v>
      </c>
      <c r="G203" t="str">
        <f t="shared" si="30"/>
        <v>1111111111</v>
      </c>
      <c r="H203" t="str">
        <f t="shared" si="31"/>
        <v>&lt;p id="O2E1111111111" class="box hide"&gt;Hint 10: make sure that the right hand side has a constant of integration introduced to it&lt;/p&gt;</v>
      </c>
    </row>
    <row r="204" spans="1:8" x14ac:dyDescent="0.2">
      <c r="A204" s="16">
        <f t="shared" si="41"/>
        <v>2</v>
      </c>
      <c r="B204" s="16">
        <f>B203</f>
        <v>14</v>
      </c>
      <c r="C204" s="16"/>
      <c r="D204" s="1">
        <v>11</v>
      </c>
      <c r="E204" s="17" t="s">
        <v>718</v>
      </c>
      <c r="F204" t="str">
        <f t="shared" ref="F204:F241" si="43">MID("123456789ABCDEFGHIJKLMNOPQRSTUV",B204,1)</f>
        <v>E</v>
      </c>
      <c r="G204" t="str">
        <f t="shared" ref="G204:G241" si="44">MID("111111111111111111111111111111",1,D204)</f>
        <v>11111111111</v>
      </c>
      <c r="H204" t="str">
        <f t="shared" ref="H204:H267" si="45">IF(A204=A203,"","&lt;p id="&amp;CHAR(34)&amp;"O"&amp;A204&amp;CHAR(34)&amp;" class="&amp;CHAR(34)&amp;"box hide"&amp;CHAR(34)&amp;"&gt;Paper "&amp;A204&amp;"&lt;/p&gt; ")&amp;IF(B204=B203,"","&lt;p id="&amp;CHAR(34)&amp;"O"&amp;A204&amp;F204&amp;CHAR(34)&amp;" class="&amp;CHAR(34)&amp;"box hide"&amp;CHAR(34)&amp;"&gt;Question "&amp;B204&amp;"&lt;/p&gt; ")&amp;"&lt;p id="&amp;CHAR(34)&amp;"O"&amp;A204&amp;F204&amp;G204&amp;CHAR(34)&amp;" class="&amp;CHAR(34)&amp;"box hide"&amp;CHAR(34)&amp;"&gt;"&amp;IF(C204="","",B204&amp;C204&amp;") ")&amp;"Hint "&amp;D204&amp;": "&amp;E204&amp;"&lt;/p&gt;"</f>
        <v>&lt;p id="O2E11111111111" class="box hide"&gt;Hint 11: multiply through by x&amp;sup2;, to obtain a solution of the form y = ....&lt;/p&gt;</v>
      </c>
    </row>
    <row r="205" spans="1:8" x14ac:dyDescent="0.2">
      <c r="A205" s="16">
        <v>2</v>
      </c>
      <c r="B205" s="16">
        <v>14</v>
      </c>
      <c r="C205" s="16"/>
      <c r="D205" s="1">
        <v>12</v>
      </c>
      <c r="E205" s="31" t="s">
        <v>796</v>
      </c>
      <c r="F205" t="str">
        <f t="shared" si="43"/>
        <v>E</v>
      </c>
      <c r="G205" t="str">
        <f t="shared" si="44"/>
        <v>111111111111</v>
      </c>
      <c r="H205" t="str">
        <f t="shared" si="45"/>
        <v>&lt;p id="O2E111111111111" class="box hide"&gt;Hint 12: and here is a video of the solution:&lt;br&gt;&lt;iframe width="560" height="315" src="https://www.youtube.com/embed/QQQ2cAFlo5Y?si=PZSGiESP9MSRLiF-"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06" spans="1:8" x14ac:dyDescent="0.2">
      <c r="A206" s="16">
        <f>A205</f>
        <v>2</v>
      </c>
      <c r="B206" s="16">
        <v>15</v>
      </c>
      <c r="C206" s="16"/>
      <c r="D206" s="1">
        <v>1</v>
      </c>
      <c r="E206" s="17" t="s">
        <v>719</v>
      </c>
      <c r="F206" t="str">
        <f t="shared" si="43"/>
        <v>F</v>
      </c>
      <c r="G206" t="str">
        <f t="shared" si="44"/>
        <v>1</v>
      </c>
      <c r="H206" t="str">
        <f t="shared" si="45"/>
        <v>&lt;p id="O2F" class="box hide"&gt;Question 15&lt;/p&gt; &lt;p id="O2F1" class="box hide"&gt;Hint 1: proceed with the standard process for a proof by induction, that you should be fluent in&lt;/p&gt;</v>
      </c>
    </row>
    <row r="207" spans="1:8" x14ac:dyDescent="0.2">
      <c r="A207" s="16">
        <f>A206</f>
        <v>2</v>
      </c>
      <c r="B207" s="16">
        <f>B206</f>
        <v>15</v>
      </c>
      <c r="C207" s="16"/>
      <c r="D207" s="1">
        <v>2</v>
      </c>
      <c r="E207" s="17" t="s">
        <v>791</v>
      </c>
      <c r="F207" t="str">
        <f t="shared" si="43"/>
        <v>F</v>
      </c>
      <c r="G207" t="str">
        <f t="shared" si="44"/>
        <v>11</v>
      </c>
      <c r="H207" t="str">
        <f t="shared" si="45"/>
        <v>&lt;p id="O2F11" class="box hide"&gt;Hint 2: make sure that your solution ends with something like: 'by mathematical induction, as proposition with n = 1 is true, and that a proposition with n = k being true implies that a proposition with n = k + 1 will be true, then the proposition will be true for all n, where n &amp;ge; 1 and n is an integer.'&lt;/p&gt;</v>
      </c>
    </row>
    <row r="208" spans="1:8" x14ac:dyDescent="0.2">
      <c r="A208" s="16">
        <v>2</v>
      </c>
      <c r="B208" s="16">
        <v>15</v>
      </c>
      <c r="C208" s="16"/>
      <c r="D208" s="1">
        <v>3</v>
      </c>
      <c r="E208" s="31" t="s">
        <v>795</v>
      </c>
      <c r="F208" t="str">
        <f t="shared" si="43"/>
        <v>F</v>
      </c>
      <c r="G208" t="str">
        <f t="shared" si="44"/>
        <v>111</v>
      </c>
      <c r="H208" t="str">
        <f t="shared" si="45"/>
        <v>&lt;p id="O2F111" class="box hide"&gt;Hint 3: and here is a video of the solution:&lt;br&gt;&lt;iframe width="560" height="315" src="https://www.youtube.com/embed/iiaJbd4k0Pc?si=jMfhcQTS983yTK4i"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09" spans="1:8" x14ac:dyDescent="0.2">
      <c r="A209" s="16">
        <f>A208</f>
        <v>2</v>
      </c>
      <c r="B209" s="16">
        <v>16</v>
      </c>
      <c r="C209" s="16"/>
      <c r="D209" s="1">
        <v>1</v>
      </c>
      <c r="E209" s="17" t="s">
        <v>720</v>
      </c>
      <c r="F209" t="str">
        <f t="shared" si="43"/>
        <v>G</v>
      </c>
      <c r="G209" t="str">
        <f t="shared" si="44"/>
        <v>1</v>
      </c>
      <c r="H209" t="str">
        <f t="shared" si="45"/>
        <v>&lt;p id="O2G" class="box hide"&gt;Question 16&lt;/p&gt; &lt;p id="O2G1" class="box hide"&gt;Hint 1: recognise that e&lt;sup&gt;x&lt;/sup&gt; will remain unchanged by the integration by parts process&lt;/p&gt;</v>
      </c>
    </row>
    <row r="210" spans="1:8" x14ac:dyDescent="0.2">
      <c r="A210" s="16">
        <f>A209</f>
        <v>2</v>
      </c>
      <c r="B210" s="16">
        <f>B209</f>
        <v>16</v>
      </c>
      <c r="C210" s="16"/>
      <c r="D210" s="1">
        <v>2</v>
      </c>
      <c r="E210" s="17" t="s">
        <v>781</v>
      </c>
      <c r="F210" t="str">
        <f t="shared" si="43"/>
        <v>G</v>
      </c>
      <c r="G210" t="str">
        <f t="shared" si="44"/>
        <v>11</v>
      </c>
      <c r="H210" t="str">
        <f t="shared" si="45"/>
        <v>&lt;p id="O2G11" class="box hide"&gt;Hint 2: recognise that sin(5x) will alternate between cos(5x) and then back to sin(5x)&lt;/p&gt;</v>
      </c>
    </row>
    <row r="211" spans="1:8" x14ac:dyDescent="0.2">
      <c r="A211" s="16">
        <f>A210</f>
        <v>2</v>
      </c>
      <c r="B211" s="16">
        <f>B210</f>
        <v>16</v>
      </c>
      <c r="C211" s="16"/>
      <c r="D211" s="1">
        <v>3</v>
      </c>
      <c r="E211" s="17" t="s">
        <v>721</v>
      </c>
      <c r="F211" t="str">
        <f t="shared" si="43"/>
        <v>G</v>
      </c>
      <c r="G211" t="str">
        <f t="shared" si="44"/>
        <v>111</v>
      </c>
      <c r="H211" t="str">
        <f t="shared" si="45"/>
        <v>&lt;p id="O2G111" class="box hide"&gt;Hint 3: therefore, this will be an integration by parts process that has to be performed twice, in order to return to an expression that contains the original integral&lt;/p&gt;</v>
      </c>
    </row>
    <row r="212" spans="1:8" x14ac:dyDescent="0.2">
      <c r="A212" s="16">
        <f>A211</f>
        <v>2</v>
      </c>
      <c r="B212" s="16">
        <f>B211</f>
        <v>16</v>
      </c>
      <c r="C212" s="16"/>
      <c r="D212" s="1">
        <v>4</v>
      </c>
      <c r="E212" s="31" t="s">
        <v>722</v>
      </c>
      <c r="F212" t="str">
        <f t="shared" si="43"/>
        <v>G</v>
      </c>
      <c r="G212" t="str">
        <f t="shared" si="44"/>
        <v>1111</v>
      </c>
      <c r="H212" t="str">
        <f t="shared" si="45"/>
        <v>&lt;p id="O2G1111" class="box hide"&gt;Hint 4: take care at each step of the process to employ the same 'u' and 'v' allocation of terms, to ensure the process works&lt;/p&gt;</v>
      </c>
    </row>
    <row r="213" spans="1:8" x14ac:dyDescent="0.2">
      <c r="A213" s="16">
        <f>A212</f>
        <v>2</v>
      </c>
      <c r="B213" s="16">
        <f>B212</f>
        <v>16</v>
      </c>
      <c r="C213" s="16"/>
      <c r="D213" s="1">
        <v>5</v>
      </c>
      <c r="E213" s="17" t="s">
        <v>606</v>
      </c>
      <c r="F213" t="str">
        <f t="shared" si="43"/>
        <v>G</v>
      </c>
      <c r="G213" t="str">
        <f t="shared" si="44"/>
        <v>11111</v>
      </c>
      <c r="H213" t="str">
        <f t="shared" si="45"/>
        <v>&lt;p id="O2G11111" class="box hide"&gt;Hint 5: and don't forget the constant of integration!&lt;/p&gt;</v>
      </c>
    </row>
    <row r="214" spans="1:8" x14ac:dyDescent="0.2">
      <c r="A214" s="16">
        <v>2</v>
      </c>
      <c r="B214" s="16">
        <v>16</v>
      </c>
      <c r="C214" s="16"/>
      <c r="D214" s="1">
        <v>6</v>
      </c>
      <c r="E214" s="31" t="s">
        <v>794</v>
      </c>
      <c r="F214" t="str">
        <f t="shared" si="43"/>
        <v>G</v>
      </c>
      <c r="G214" t="str">
        <f t="shared" si="44"/>
        <v>111111</v>
      </c>
      <c r="H214" t="str">
        <f t="shared" si="45"/>
        <v>&lt;p id="O2G111111" class="box hide"&gt;Hint 6: and here is a video of the solution:&lt;br&gt;&lt;iframe width="560" height="315" src="https://www.youtube.com/embed/LmGAhKCXDCE?si=LKBeczQinabG1sLc"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15" spans="1:8" x14ac:dyDescent="0.2">
      <c r="A215" s="16">
        <f t="shared" ref="A215:A225" si="46">A214</f>
        <v>2</v>
      </c>
      <c r="B215" s="16">
        <v>17</v>
      </c>
      <c r="C215" s="16"/>
      <c r="D215" s="1">
        <v>1</v>
      </c>
      <c r="E215" s="17" t="s">
        <v>782</v>
      </c>
      <c r="F215" t="str">
        <f t="shared" si="43"/>
        <v>H</v>
      </c>
      <c r="G215" t="str">
        <f t="shared" si="44"/>
        <v>1</v>
      </c>
      <c r="H215" t="str">
        <f t="shared" si="45"/>
        <v>&lt;p id="O2H" class="box hide"&gt;Question 17&lt;/p&gt; &lt;p id="O2H1" class="box hide"&gt;Hint 1: recognise that 'piped in' is a positive, 'filling up', concept, so dV/dt = +6&lt;/p&gt;</v>
      </c>
    </row>
    <row r="216" spans="1:8" x14ac:dyDescent="0.2">
      <c r="A216" s="16">
        <f t="shared" si="46"/>
        <v>2</v>
      </c>
      <c r="B216" s="16">
        <f t="shared" ref="B216:B225" si="47">B215</f>
        <v>17</v>
      </c>
      <c r="C216" s="16"/>
      <c r="D216" s="1">
        <v>2</v>
      </c>
      <c r="E216" s="30" t="s">
        <v>783</v>
      </c>
      <c r="F216" t="str">
        <f t="shared" si="43"/>
        <v>H</v>
      </c>
      <c r="G216" t="str">
        <f t="shared" si="44"/>
        <v>11</v>
      </c>
      <c r="H216" t="str">
        <f t="shared" si="45"/>
        <v>&lt;p id="O2H11" class="box hide"&gt;Hint 2: recognise that 'leaking out' is a negative, 'emptying', concept, so dV/dt = - (1/10)&amp;radic;h&lt;/p&gt;</v>
      </c>
    </row>
    <row r="217" spans="1:8" x14ac:dyDescent="0.2">
      <c r="A217" s="16">
        <f t="shared" si="46"/>
        <v>2</v>
      </c>
      <c r="B217" s="16">
        <f t="shared" si="47"/>
        <v>17</v>
      </c>
      <c r="C217" s="16"/>
      <c r="D217" s="1">
        <v>3</v>
      </c>
      <c r="E217" s="29" t="s">
        <v>723</v>
      </c>
      <c r="F217" t="str">
        <f t="shared" si="43"/>
        <v>H</v>
      </c>
      <c r="G217" t="str">
        <f t="shared" si="44"/>
        <v>111</v>
      </c>
      <c r="H217" t="str">
        <f t="shared" si="45"/>
        <v>&lt;p id="O2H111" class="box hide"&gt;Hint 3: putting these together, gives dV/dt = 6 - (1/10)&amp;radic;h&lt;/p&gt;</v>
      </c>
    </row>
    <row r="218" spans="1:8" x14ac:dyDescent="0.2">
      <c r="A218" s="16">
        <f t="shared" si="46"/>
        <v>2</v>
      </c>
      <c r="B218" s="16">
        <f t="shared" si="47"/>
        <v>17</v>
      </c>
      <c r="C218" s="16"/>
      <c r="D218" s="1">
        <v>4</v>
      </c>
      <c r="E218" s="30" t="s">
        <v>724</v>
      </c>
      <c r="F218" t="str">
        <f t="shared" si="43"/>
        <v>H</v>
      </c>
      <c r="G218" t="str">
        <f t="shared" si="44"/>
        <v>1111</v>
      </c>
      <c r="H218" t="str">
        <f t="shared" si="45"/>
        <v>&lt;p id="O2H1111" class="box hide"&gt;Hint 4: know that we are aiming for calculating dh/dt when h = 400&lt;/p&gt;</v>
      </c>
    </row>
    <row r="219" spans="1:8" x14ac:dyDescent="0.2">
      <c r="A219" s="16">
        <f t="shared" si="46"/>
        <v>2</v>
      </c>
      <c r="B219" s="16">
        <f t="shared" si="47"/>
        <v>17</v>
      </c>
      <c r="C219" s="16"/>
      <c r="D219" s="1">
        <v>5</v>
      </c>
      <c r="E219" s="30" t="s">
        <v>725</v>
      </c>
      <c r="F219" t="str">
        <f t="shared" si="43"/>
        <v>H</v>
      </c>
      <c r="G219" t="str">
        <f t="shared" si="44"/>
        <v>11111</v>
      </c>
      <c r="H219" t="str">
        <f t="shared" si="45"/>
        <v>&lt;p id="O2H11111" class="box hide"&gt;Hint 5: start with V = (1/5) h&amp;sup3;&lt;/p&gt;</v>
      </c>
    </row>
    <row r="220" spans="1:8" x14ac:dyDescent="0.2">
      <c r="A220" s="16">
        <f t="shared" si="46"/>
        <v>2</v>
      </c>
      <c r="B220" s="16">
        <f t="shared" si="47"/>
        <v>17</v>
      </c>
      <c r="C220" s="16"/>
      <c r="D220" s="1">
        <v>6</v>
      </c>
      <c r="E220" s="30" t="s">
        <v>726</v>
      </c>
      <c r="F220" t="str">
        <f t="shared" si="43"/>
        <v>H</v>
      </c>
      <c r="G220" t="str">
        <f t="shared" si="44"/>
        <v>111111</v>
      </c>
      <c r="H220" t="str">
        <f t="shared" si="45"/>
        <v>&lt;p id="O2H111111" class="box hide"&gt;Hint 6: re-write this to highlight the functions and their variables: V(t) = (1/5) [h(t)]&amp;sup3;&lt;/p&gt;</v>
      </c>
    </row>
    <row r="221" spans="1:8" x14ac:dyDescent="0.2">
      <c r="A221" s="16">
        <f t="shared" si="46"/>
        <v>2</v>
      </c>
      <c r="B221" s="16">
        <f t="shared" si="47"/>
        <v>17</v>
      </c>
      <c r="C221" s="16"/>
      <c r="D221" s="1">
        <v>7</v>
      </c>
      <c r="E221" s="30" t="s">
        <v>727</v>
      </c>
      <c r="F221" t="str">
        <f t="shared" si="43"/>
        <v>H</v>
      </c>
      <c r="G221" t="str">
        <f t="shared" si="44"/>
        <v>1111111</v>
      </c>
      <c r="H221" t="str">
        <f t="shared" si="45"/>
        <v>&lt;p id="O2H1111111" class="box hide"&gt;Hint 7: implicitly differentiate this formula with respect to t, knowing that it will involve the chain rule.&lt;/p&gt;</v>
      </c>
    </row>
    <row r="222" spans="1:8" x14ac:dyDescent="0.2">
      <c r="A222" s="16">
        <f t="shared" si="46"/>
        <v>2</v>
      </c>
      <c r="B222" s="16">
        <f t="shared" si="47"/>
        <v>17</v>
      </c>
      <c r="C222" s="16"/>
      <c r="D222" s="1">
        <v>8</v>
      </c>
      <c r="E222" s="30" t="s">
        <v>728</v>
      </c>
      <c r="F222" t="str">
        <f t="shared" si="43"/>
        <v>H</v>
      </c>
      <c r="G222" t="str">
        <f t="shared" si="44"/>
        <v>11111111</v>
      </c>
      <c r="H222" t="str">
        <f t="shared" si="45"/>
        <v>&lt;p id="O2H11111111" class="box hide"&gt;Hint 8: this should give dV/dt = (1/5).3.[h(t)]&amp;sup2;.(dh/dt)&lt;/p&gt;</v>
      </c>
    </row>
    <row r="223" spans="1:8" x14ac:dyDescent="0.2">
      <c r="A223" s="16">
        <f t="shared" si="46"/>
        <v>2</v>
      </c>
      <c r="B223" s="16">
        <f t="shared" si="47"/>
        <v>17</v>
      </c>
      <c r="C223" s="16"/>
      <c r="D223" s="1">
        <v>9</v>
      </c>
      <c r="E223" s="30" t="s">
        <v>729</v>
      </c>
      <c r="F223" t="str">
        <f t="shared" si="43"/>
        <v>H</v>
      </c>
      <c r="G223" t="str">
        <f t="shared" si="44"/>
        <v>111111111</v>
      </c>
      <c r="H223" t="str">
        <f t="shared" si="45"/>
        <v>&lt;p id="O2H111111111" class="box hide"&gt;Hint 9: substitute in the expression for dV/dt ...&lt;/p&gt;</v>
      </c>
    </row>
    <row r="224" spans="1:8" x14ac:dyDescent="0.2">
      <c r="A224" s="16">
        <f t="shared" si="46"/>
        <v>2</v>
      </c>
      <c r="B224" s="16">
        <f t="shared" si="47"/>
        <v>17</v>
      </c>
      <c r="C224" s="16"/>
      <c r="D224" s="1">
        <v>10</v>
      </c>
      <c r="E224" s="30" t="s">
        <v>730</v>
      </c>
      <c r="F224" t="str">
        <f t="shared" si="43"/>
        <v>H</v>
      </c>
      <c r="G224" t="str">
        <f t="shared" si="44"/>
        <v>1111111111</v>
      </c>
      <c r="H224" t="str">
        <f t="shared" si="45"/>
        <v>&lt;p id="O2H1111111111" class="box hide"&gt;Hint 10: substitute in the value of h = 400 ...&lt;/p&gt;</v>
      </c>
    </row>
    <row r="225" spans="1:8" x14ac:dyDescent="0.2">
      <c r="A225" s="16">
        <f t="shared" si="46"/>
        <v>2</v>
      </c>
      <c r="B225" s="16">
        <f t="shared" si="47"/>
        <v>17</v>
      </c>
      <c r="C225" s="16"/>
      <c r="D225" s="1">
        <v>11</v>
      </c>
      <c r="E225" s="30" t="s">
        <v>731</v>
      </c>
      <c r="F225" t="str">
        <f t="shared" si="43"/>
        <v>H</v>
      </c>
      <c r="G225" t="str">
        <f t="shared" si="44"/>
        <v>11111111111</v>
      </c>
      <c r="H225" t="str">
        <f t="shared" si="45"/>
        <v>&lt;p id="O2H11111111111" class="box hide"&gt;Hint 11: ... and then carefully simplify and solve for dh/dt&lt;/p&gt;</v>
      </c>
    </row>
    <row r="226" spans="1:8" x14ac:dyDescent="0.2">
      <c r="A226" s="16">
        <v>2</v>
      </c>
      <c r="B226" s="16">
        <v>17</v>
      </c>
      <c r="C226" s="16"/>
      <c r="D226" s="1">
        <v>12</v>
      </c>
      <c r="E226" s="29" t="s">
        <v>793</v>
      </c>
      <c r="F226" t="str">
        <f t="shared" si="43"/>
        <v>H</v>
      </c>
      <c r="G226" t="str">
        <f t="shared" si="44"/>
        <v>111111111111</v>
      </c>
      <c r="H226" t="str">
        <f t="shared" si="45"/>
        <v>&lt;p id="O2H111111111111" class="box hide"&gt;Hint 12: and here is a video of the solution:&lt;br&gt;&lt;iframe width="560" height="315" src="https://www.youtube.com/embed/mzaLctymS2o?si=SR-PJQZ9GFlcr4Fi"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27" spans="1:8" x14ac:dyDescent="0.2">
      <c r="A227" s="16">
        <f t="shared" ref="A227:A240" si="48">A226</f>
        <v>2</v>
      </c>
      <c r="B227" s="16">
        <v>18</v>
      </c>
      <c r="C227" s="16" t="s">
        <v>583</v>
      </c>
      <c r="D227" s="1">
        <v>1</v>
      </c>
      <c r="E227" s="29" t="s">
        <v>784</v>
      </c>
      <c r="F227" t="str">
        <f t="shared" si="43"/>
        <v>I</v>
      </c>
      <c r="G227" t="str">
        <f t="shared" si="44"/>
        <v>1</v>
      </c>
      <c r="H227" t="str">
        <f t="shared" si="45"/>
        <v>&lt;p id="O2I" class="box hide"&gt;Question 18&lt;/p&gt; &lt;p id="O2I1" class="box hide"&gt;18a)i) Hint 1: know that if z = x + &lt;b&gt;i&lt;/b&gt;y, that z&amp;#772; = x - &lt;b&gt;i&lt;/b&gt;y&lt;/p&gt;</v>
      </c>
    </row>
    <row r="228" spans="1:8" x14ac:dyDescent="0.2">
      <c r="A228" s="16">
        <f t="shared" si="48"/>
        <v>2</v>
      </c>
      <c r="B228" s="16">
        <f>B227</f>
        <v>18</v>
      </c>
      <c r="C228" s="16" t="str">
        <f>C227</f>
        <v>a)i</v>
      </c>
      <c r="D228" s="1">
        <v>2</v>
      </c>
      <c r="E228" s="30" t="s">
        <v>785</v>
      </c>
      <c r="F228" t="str">
        <f t="shared" si="43"/>
        <v>I</v>
      </c>
      <c r="G228" t="str">
        <f t="shared" si="44"/>
        <v>11</v>
      </c>
      <c r="H228" t="str">
        <f t="shared" si="45"/>
        <v>&lt;p id="O2I11" class="box hide"&gt;18a)i) Hint 2: write out z&amp;#772; + &lt;b&gt;i&lt;/b&gt;z in terms of x's and y's&lt;/p&gt;</v>
      </c>
    </row>
    <row r="229" spans="1:8" x14ac:dyDescent="0.2">
      <c r="A229" s="16">
        <f t="shared" si="48"/>
        <v>2</v>
      </c>
      <c r="B229" s="16">
        <f>B228</f>
        <v>18</v>
      </c>
      <c r="C229" s="16" t="str">
        <f>C228</f>
        <v>a)i</v>
      </c>
      <c r="D229" s="1">
        <v>3</v>
      </c>
      <c r="E229" s="30" t="s">
        <v>786</v>
      </c>
      <c r="F229" t="str">
        <f t="shared" si="43"/>
        <v>I</v>
      </c>
      <c r="G229" t="str">
        <f t="shared" si="44"/>
        <v>111</v>
      </c>
      <c r="H229" t="str">
        <f t="shared" si="45"/>
        <v>&lt;p id="O2I111" class="box hide"&gt;18a)i) Hint 3: gather the real coefficients together, and the imaginary coefficients together, so that z&amp;#772; + &lt;b&gt;i&lt;/b&gt;z = .... + &lt;b&gt;i&lt;/b&gt; &amp;times; ....&lt;/p&gt;</v>
      </c>
    </row>
    <row r="230" spans="1:8" x14ac:dyDescent="0.2">
      <c r="A230" s="16">
        <f t="shared" si="48"/>
        <v>2</v>
      </c>
      <c r="B230" s="16">
        <f t="shared" ref="B230:B240" si="49">B229</f>
        <v>18</v>
      </c>
      <c r="C230" s="16" t="s">
        <v>584</v>
      </c>
      <c r="D230" s="1">
        <v>4</v>
      </c>
      <c r="E230" s="30" t="s">
        <v>787</v>
      </c>
      <c r="F230" t="str">
        <f t="shared" si="43"/>
        <v>I</v>
      </c>
      <c r="G230" t="str">
        <f t="shared" si="44"/>
        <v>1111</v>
      </c>
      <c r="H230" t="str">
        <f t="shared" si="45"/>
        <v>&lt;p id="O2I1111" class="box hide"&gt;18a)ii) Hint 4: sketch a small argand diagram, with a right angled triangle whose horizontal length is (x - y) and whose vertical length is (x - y) ... these are the two components from the answer to (a)(i)&lt;/p&gt;</v>
      </c>
    </row>
    <row r="231" spans="1:8" x14ac:dyDescent="0.2">
      <c r="A231" s="16">
        <f t="shared" si="48"/>
        <v>2</v>
      </c>
      <c r="B231" s="16">
        <f t="shared" si="49"/>
        <v>18</v>
      </c>
      <c r="C231" s="16" t="str">
        <f>C230</f>
        <v>a)ii</v>
      </c>
      <c r="D231" s="1">
        <v>5</v>
      </c>
      <c r="E231" s="30" t="s">
        <v>732</v>
      </c>
      <c r="F231" t="str">
        <f t="shared" si="43"/>
        <v>I</v>
      </c>
      <c r="G231" t="str">
        <f t="shared" si="44"/>
        <v>11111</v>
      </c>
      <c r="H231" t="str">
        <f t="shared" si="45"/>
        <v>&lt;p id="O2I11111" class="box hide"&gt;18a)ii) Hint 5: mark the angle of the triangle to be &amp;theta; as this will be the argument that you are looking to work out&lt;/p&gt;</v>
      </c>
    </row>
    <row r="232" spans="1:8" x14ac:dyDescent="0.2">
      <c r="A232" s="16">
        <f t="shared" si="48"/>
        <v>2</v>
      </c>
      <c r="B232" s="16">
        <f t="shared" si="49"/>
        <v>18</v>
      </c>
      <c r="C232" s="16" t="str">
        <f>C231</f>
        <v>a)ii</v>
      </c>
      <c r="D232" s="1">
        <v>6</v>
      </c>
      <c r="E232" s="30" t="s">
        <v>733</v>
      </c>
      <c r="F232" t="str">
        <f t="shared" si="43"/>
        <v>I</v>
      </c>
      <c r="G232" t="str">
        <f t="shared" si="44"/>
        <v>111111</v>
      </c>
      <c r="H232" t="str">
        <f t="shared" si="45"/>
        <v>&lt;p id="O2I111111" class="box hide"&gt;18a)ii) Hint 6: use right angled trigonometry, and the inverse of a function, to obtain &amp;theta; (in radians)&lt;/p&gt;</v>
      </c>
    </row>
    <row r="233" spans="1:8" x14ac:dyDescent="0.2">
      <c r="A233" s="16">
        <f t="shared" si="48"/>
        <v>2</v>
      </c>
      <c r="B233" s="16">
        <f t="shared" si="49"/>
        <v>18</v>
      </c>
      <c r="C233" s="16" t="s">
        <v>8</v>
      </c>
      <c r="D233" s="1">
        <v>7</v>
      </c>
      <c r="E233" s="30" t="s">
        <v>788</v>
      </c>
      <c r="F233" t="str">
        <f t="shared" si="43"/>
        <v>I</v>
      </c>
      <c r="G233" t="str">
        <f t="shared" si="44"/>
        <v>1111111</v>
      </c>
      <c r="H233" t="str">
        <f t="shared" si="45"/>
        <v>&lt;p id="O2I1111111" class="box hide"&gt;18b) Hint 7: note that the argument of z&amp;#772; + &lt;b&gt;i&lt;/b&gt;z when x &lt; y is given as -3&amp;pi;/4&lt;/p&gt;</v>
      </c>
    </row>
    <row r="234" spans="1:8" x14ac:dyDescent="0.2">
      <c r="A234" s="16">
        <f t="shared" si="48"/>
        <v>2</v>
      </c>
      <c r="B234" s="16">
        <f t="shared" si="49"/>
        <v>18</v>
      </c>
      <c r="C234" s="16" t="str">
        <f t="shared" ref="C234:C240" si="50">C233</f>
        <v>b</v>
      </c>
      <c r="D234" s="1">
        <v>8</v>
      </c>
      <c r="E234" s="30" t="s">
        <v>734</v>
      </c>
      <c r="F234" t="str">
        <f t="shared" si="43"/>
        <v>I</v>
      </c>
      <c r="G234" t="str">
        <f t="shared" si="44"/>
        <v>11111111</v>
      </c>
      <c r="H234" t="str">
        <f t="shared" si="45"/>
        <v>&lt;p id="O2I11111111" class="box hide"&gt;18b) Hint 8: this is not the only argument that it could be ... there could be integer multiples of 2&amp;pi; added to it and it will still generate the same complex number&lt;/p&gt;</v>
      </c>
    </row>
    <row r="235" spans="1:8" x14ac:dyDescent="0.2">
      <c r="A235" s="16">
        <f t="shared" si="48"/>
        <v>2</v>
      </c>
      <c r="B235" s="16">
        <f t="shared" si="49"/>
        <v>18</v>
      </c>
      <c r="C235" s="16" t="str">
        <f t="shared" si="50"/>
        <v>b</v>
      </c>
      <c r="D235" s="1">
        <v>9</v>
      </c>
      <c r="E235" s="30" t="s">
        <v>737</v>
      </c>
      <c r="F235" t="str">
        <f t="shared" si="43"/>
        <v>I</v>
      </c>
      <c r="G235" t="str">
        <f t="shared" si="44"/>
        <v>111111111</v>
      </c>
      <c r="H235" t="str">
        <f t="shared" si="45"/>
        <v>&lt;p id="O2I111111111" class="box hide"&gt;18b) Hint 9: so, change the argument to -3&amp;pi;/4 + k.2&amp;pi;, where k is an integer&lt;/p&gt;</v>
      </c>
    </row>
    <row r="236" spans="1:8" x14ac:dyDescent="0.2">
      <c r="A236" s="16">
        <f t="shared" si="48"/>
        <v>2</v>
      </c>
      <c r="B236" s="16">
        <f t="shared" si="49"/>
        <v>18</v>
      </c>
      <c r="C236" s="16" t="str">
        <f t="shared" si="50"/>
        <v>b</v>
      </c>
      <c r="D236" s="1">
        <v>10</v>
      </c>
      <c r="E236" s="30" t="s">
        <v>735</v>
      </c>
      <c r="F236" t="str">
        <f t="shared" si="43"/>
        <v>I</v>
      </c>
      <c r="G236" t="str">
        <f t="shared" si="44"/>
        <v>1111111111</v>
      </c>
      <c r="H236" t="str">
        <f t="shared" si="45"/>
        <v>&lt;p id="O2I1111111111" class="box hide"&gt;18b) Hint 10: knowing that a square root is the power of (1/2), use De Moivre's theorem on the complex number with its new argument&lt;/p&gt;</v>
      </c>
    </row>
    <row r="237" spans="1:8" x14ac:dyDescent="0.2">
      <c r="A237" s="16">
        <f t="shared" si="48"/>
        <v>2</v>
      </c>
      <c r="B237" s="16">
        <f t="shared" si="49"/>
        <v>18</v>
      </c>
      <c r="C237" s="16" t="str">
        <f t="shared" si="50"/>
        <v>b</v>
      </c>
      <c r="D237" s="1">
        <v>11</v>
      </c>
      <c r="E237" s="30" t="s">
        <v>739</v>
      </c>
      <c r="F237" t="str">
        <f t="shared" si="43"/>
        <v>I</v>
      </c>
      <c r="G237" t="str">
        <f t="shared" si="44"/>
        <v>11111111111</v>
      </c>
      <c r="H237" t="str">
        <f t="shared" si="45"/>
        <v>&lt;p id="O2I11111111111" class="box hide"&gt;18b) Hint 11: the modulus of the answer will be r&lt;sup&gt;1/2&lt;/sup&gt;&lt;/p&gt;</v>
      </c>
    </row>
    <row r="238" spans="1:8" x14ac:dyDescent="0.2">
      <c r="A238" s="16">
        <f t="shared" si="48"/>
        <v>2</v>
      </c>
      <c r="B238" s="16">
        <f t="shared" si="49"/>
        <v>18</v>
      </c>
      <c r="C238" s="16" t="str">
        <f t="shared" si="50"/>
        <v>b</v>
      </c>
      <c r="D238" s="1">
        <v>12</v>
      </c>
      <c r="E238" s="30" t="s">
        <v>736</v>
      </c>
      <c r="F238" t="str">
        <f t="shared" si="43"/>
        <v>I</v>
      </c>
      <c r="G238" t="str">
        <f t="shared" si="44"/>
        <v>111111111111</v>
      </c>
      <c r="H238" t="str">
        <f t="shared" si="45"/>
        <v>&lt;p id="O2I111111111111" class="box hide"&gt;18b) Hint 12: the argument of the answer will be (1/2) times the argument of -3&amp;pi;/4 + k.2&amp;pi;&lt;/p&gt;</v>
      </c>
    </row>
    <row r="239" spans="1:8" x14ac:dyDescent="0.2">
      <c r="A239" s="16">
        <f t="shared" si="48"/>
        <v>2</v>
      </c>
      <c r="B239" s="16">
        <f t="shared" si="49"/>
        <v>18</v>
      </c>
      <c r="C239" s="16" t="str">
        <f t="shared" si="50"/>
        <v>b</v>
      </c>
      <c r="D239" s="1">
        <v>13</v>
      </c>
      <c r="E239" s="30" t="s">
        <v>738</v>
      </c>
      <c r="F239" t="str">
        <f t="shared" si="43"/>
        <v>I</v>
      </c>
      <c r="G239" t="str">
        <f t="shared" si="44"/>
        <v>1111111111111</v>
      </c>
      <c r="H239" t="str">
        <f t="shared" si="45"/>
        <v>&lt;p id="O2I1111111111111" class="box hide"&gt;18b) Hint 13: evaluate this argument for two values of k ... the most obvious to choose are k = 0, and k = 1&lt;/p&gt;</v>
      </c>
    </row>
    <row r="240" spans="1:8" x14ac:dyDescent="0.2">
      <c r="A240" s="16">
        <f t="shared" si="48"/>
        <v>2</v>
      </c>
      <c r="B240" s="16">
        <f t="shared" si="49"/>
        <v>18</v>
      </c>
      <c r="C240" s="16" t="str">
        <f t="shared" si="50"/>
        <v>b</v>
      </c>
      <c r="D240" s="1">
        <v>14</v>
      </c>
      <c r="E240" s="30" t="s">
        <v>740</v>
      </c>
      <c r="F240" t="str">
        <f t="shared" si="43"/>
        <v>I</v>
      </c>
      <c r="G240" t="str">
        <f t="shared" si="44"/>
        <v>11111111111111</v>
      </c>
      <c r="H240" t="str">
        <f t="shared" si="45"/>
        <v>&lt;p id="O2I11111111111111" class="box hide"&gt;18b) Hint 14: clearly present the two complex number values&lt;/p&gt;</v>
      </c>
    </row>
    <row r="241" spans="1:8" x14ac:dyDescent="0.2">
      <c r="A241" s="16">
        <v>2</v>
      </c>
      <c r="B241" s="16">
        <v>18</v>
      </c>
      <c r="C241" s="16"/>
      <c r="D241" s="1">
        <v>15</v>
      </c>
      <c r="E241" s="29" t="s">
        <v>792</v>
      </c>
      <c r="F241" t="str">
        <f t="shared" si="43"/>
        <v>I</v>
      </c>
      <c r="G241" t="str">
        <f t="shared" si="44"/>
        <v>111111111111111</v>
      </c>
      <c r="H241" t="str">
        <f t="shared" si="45"/>
        <v>&lt;p id="O2I111111111111111" class="box hide"&gt;Hint 15: and here is a video of the solution:&lt;br&gt;&lt;iframe width="560" height="315" src="https://www.youtube.com/embed/667fzooGQrQ?si=_F4vN3hE2xaWguVH" title="YouTube video player" frameborder="0" allow="accelerometer; autoplay; clipboard-write; encrypted-media; gyroscope; picture-in-picture; web-share" referrerpolicy="strict-origin-when-cross-origin" allowfullscreen&gt;&lt;/iframe&gt;&lt;/p&gt;</v>
      </c>
    </row>
    <row r="242" spans="1:8" x14ac:dyDescent="0.2">
      <c r="A242" s="16"/>
      <c r="B242" s="16"/>
      <c r="C242" s="16"/>
      <c r="D242" s="1">
        <v>1</v>
      </c>
      <c r="E242" s="29"/>
      <c r="F242" t="e">
        <f t="shared" ref="F242:F303" si="51">MID("123456789ABCDEFGHIJKLMNOPQRSTUV",B242,1)</f>
        <v>#VALUE!</v>
      </c>
      <c r="G242" t="str">
        <f t="shared" ref="G242:G303" si="52">MID("111111111111111111111111111111",1,D242)</f>
        <v>1</v>
      </c>
      <c r="H242" t="e">
        <f t="shared" ref="H242:H303" si="53">IF(A242=A241,"","&lt;p id="&amp;CHAR(34)&amp;"O"&amp;A242&amp;CHAR(34)&amp;" class="&amp;CHAR(34)&amp;"box hide"&amp;CHAR(34)&amp;"&gt;Paper "&amp;A242&amp;"&lt;/p&gt; ")&amp;IF(B242=B241,"","&lt;p id="&amp;CHAR(34)&amp;"O"&amp;A242&amp;F242&amp;CHAR(34)&amp;" class="&amp;CHAR(34)&amp;"box hide"&amp;CHAR(34)&amp;"&gt;Question "&amp;B242&amp;"&lt;/p&gt; ")&amp;"&lt;p id="&amp;CHAR(34)&amp;"O"&amp;A242&amp;F242&amp;G242&amp;CHAR(34)&amp;" class="&amp;CHAR(34)&amp;"box hide"&amp;CHAR(34)&amp;"&gt;"&amp;IF(C242="","",B242&amp;C242&amp;") ")&amp;"Hint "&amp;D242&amp;": "&amp;E242&amp;"&lt;/p&gt;"</f>
        <v>#VALUE!</v>
      </c>
    </row>
    <row r="243" spans="1:8" x14ac:dyDescent="0.2">
      <c r="A243" s="16"/>
      <c r="B243" s="16"/>
      <c r="C243" s="16"/>
      <c r="D243" s="1">
        <v>2</v>
      </c>
      <c r="E243" s="29"/>
      <c r="F243" t="e">
        <f t="shared" si="51"/>
        <v>#VALUE!</v>
      </c>
      <c r="G243" t="str">
        <f t="shared" si="52"/>
        <v>11</v>
      </c>
      <c r="H243" t="e">
        <f t="shared" si="53"/>
        <v>#VALUE!</v>
      </c>
    </row>
    <row r="244" spans="1:8" x14ac:dyDescent="0.2">
      <c r="A244" s="16"/>
      <c r="B244" s="16"/>
      <c r="C244" s="16"/>
      <c r="D244" s="1">
        <v>3</v>
      </c>
      <c r="E244" s="29"/>
      <c r="F244" t="e">
        <f t="shared" si="51"/>
        <v>#VALUE!</v>
      </c>
      <c r="G244" t="str">
        <f t="shared" si="52"/>
        <v>111</v>
      </c>
      <c r="H244" t="e">
        <f t="shared" si="53"/>
        <v>#VALUE!</v>
      </c>
    </row>
    <row r="245" spans="1:8" x14ac:dyDescent="0.2">
      <c r="A245" s="16"/>
      <c r="B245" s="16"/>
      <c r="C245" s="16"/>
      <c r="D245" s="1">
        <v>4</v>
      </c>
      <c r="E245" s="29"/>
      <c r="F245" t="e">
        <f t="shared" si="51"/>
        <v>#VALUE!</v>
      </c>
      <c r="G245" t="str">
        <f t="shared" si="52"/>
        <v>1111</v>
      </c>
      <c r="H245" t="e">
        <f t="shared" si="53"/>
        <v>#VALUE!</v>
      </c>
    </row>
    <row r="246" spans="1:8" x14ac:dyDescent="0.2">
      <c r="A246" s="16"/>
      <c r="B246" s="16"/>
      <c r="C246" s="16"/>
      <c r="D246" s="1">
        <v>5</v>
      </c>
      <c r="E246" s="29"/>
      <c r="F246" t="e">
        <f t="shared" si="51"/>
        <v>#VALUE!</v>
      </c>
      <c r="G246" t="str">
        <f t="shared" si="52"/>
        <v>11111</v>
      </c>
      <c r="H246" t="e">
        <f t="shared" si="53"/>
        <v>#VALUE!</v>
      </c>
    </row>
    <row r="247" spans="1:8" x14ac:dyDescent="0.2">
      <c r="A247" s="16"/>
      <c r="B247" s="16"/>
      <c r="C247" s="16"/>
      <c r="D247" s="1">
        <v>6</v>
      </c>
      <c r="E247" s="29"/>
      <c r="F247" t="e">
        <f t="shared" si="51"/>
        <v>#VALUE!</v>
      </c>
      <c r="G247" t="str">
        <f t="shared" si="52"/>
        <v>111111</v>
      </c>
      <c r="H247" t="e">
        <f t="shared" si="53"/>
        <v>#VALUE!</v>
      </c>
    </row>
    <row r="248" spans="1:8" x14ac:dyDescent="0.2">
      <c r="A248" s="16"/>
      <c r="B248" s="16"/>
      <c r="C248" s="16"/>
      <c r="D248" s="1">
        <v>7</v>
      </c>
      <c r="E248" s="29"/>
      <c r="F248" t="e">
        <f t="shared" si="51"/>
        <v>#VALUE!</v>
      </c>
      <c r="G248" t="str">
        <f t="shared" si="52"/>
        <v>1111111</v>
      </c>
      <c r="H248" t="e">
        <f t="shared" si="53"/>
        <v>#VALUE!</v>
      </c>
    </row>
    <row r="249" spans="1:8" x14ac:dyDescent="0.2">
      <c r="A249" s="16"/>
      <c r="B249" s="16"/>
      <c r="C249" s="16"/>
      <c r="D249" s="1">
        <v>8</v>
      </c>
      <c r="E249" s="29"/>
      <c r="F249" t="e">
        <f t="shared" si="51"/>
        <v>#VALUE!</v>
      </c>
      <c r="G249" t="str">
        <f t="shared" si="52"/>
        <v>11111111</v>
      </c>
      <c r="H249" t="e">
        <f t="shared" si="53"/>
        <v>#VALUE!</v>
      </c>
    </row>
    <row r="250" spans="1:8" x14ac:dyDescent="0.2">
      <c r="A250" s="16"/>
      <c r="B250" s="16"/>
      <c r="C250" s="16"/>
      <c r="D250" s="1">
        <v>9</v>
      </c>
      <c r="E250" s="29"/>
      <c r="F250" t="e">
        <f t="shared" si="51"/>
        <v>#VALUE!</v>
      </c>
      <c r="G250" t="str">
        <f t="shared" si="52"/>
        <v>111111111</v>
      </c>
      <c r="H250" t="e">
        <f t="shared" si="53"/>
        <v>#VALUE!</v>
      </c>
    </row>
    <row r="251" spans="1:8" x14ac:dyDescent="0.2">
      <c r="A251" s="16"/>
      <c r="B251" s="16"/>
      <c r="C251" s="16"/>
      <c r="D251" s="1">
        <v>10</v>
      </c>
      <c r="E251" s="29"/>
      <c r="F251" t="e">
        <f t="shared" si="51"/>
        <v>#VALUE!</v>
      </c>
      <c r="G251" t="str">
        <f t="shared" si="52"/>
        <v>1111111111</v>
      </c>
      <c r="H251" t="e">
        <f t="shared" si="53"/>
        <v>#VALUE!</v>
      </c>
    </row>
    <row r="252" spans="1:8" x14ac:dyDescent="0.2">
      <c r="A252" s="16"/>
      <c r="B252" s="16"/>
      <c r="C252" s="16"/>
      <c r="D252" s="1">
        <v>11</v>
      </c>
      <c r="E252" s="29"/>
      <c r="F252" t="e">
        <f t="shared" si="51"/>
        <v>#VALUE!</v>
      </c>
      <c r="G252" t="str">
        <f t="shared" si="52"/>
        <v>11111111111</v>
      </c>
      <c r="H252" t="e">
        <f t="shared" si="53"/>
        <v>#VALUE!</v>
      </c>
    </row>
    <row r="253" spans="1:8" x14ac:dyDescent="0.2">
      <c r="A253" s="16"/>
      <c r="B253" s="16"/>
      <c r="C253" s="16"/>
      <c r="D253" s="1">
        <v>12</v>
      </c>
      <c r="E253" s="29"/>
      <c r="F253" t="e">
        <f t="shared" si="51"/>
        <v>#VALUE!</v>
      </c>
      <c r="G253" t="str">
        <f t="shared" si="52"/>
        <v>111111111111</v>
      </c>
      <c r="H253" t="e">
        <f t="shared" si="53"/>
        <v>#VALUE!</v>
      </c>
    </row>
    <row r="254" spans="1:8" x14ac:dyDescent="0.2">
      <c r="A254" s="16"/>
      <c r="B254" s="16"/>
      <c r="C254" s="16"/>
      <c r="D254" s="1">
        <v>13</v>
      </c>
      <c r="E254" s="29"/>
      <c r="F254" t="e">
        <f t="shared" si="51"/>
        <v>#VALUE!</v>
      </c>
      <c r="G254" t="str">
        <f t="shared" si="52"/>
        <v>1111111111111</v>
      </c>
      <c r="H254" t="e">
        <f t="shared" si="53"/>
        <v>#VALUE!</v>
      </c>
    </row>
    <row r="255" spans="1:8" x14ac:dyDescent="0.2">
      <c r="A255" s="16"/>
      <c r="B255" s="16"/>
      <c r="C255" s="16"/>
      <c r="D255" s="1">
        <v>14</v>
      </c>
      <c r="E255" s="29"/>
      <c r="F255" t="e">
        <f t="shared" si="51"/>
        <v>#VALUE!</v>
      </c>
      <c r="G255" t="str">
        <f t="shared" si="52"/>
        <v>11111111111111</v>
      </c>
      <c r="H255" t="e">
        <f t="shared" si="53"/>
        <v>#VALUE!</v>
      </c>
    </row>
    <row r="256" spans="1:8" x14ac:dyDescent="0.2">
      <c r="A256" s="16"/>
      <c r="B256" s="16"/>
      <c r="C256" s="16"/>
      <c r="D256" s="1">
        <v>15</v>
      </c>
      <c r="E256" s="29"/>
      <c r="F256" t="e">
        <f t="shared" si="51"/>
        <v>#VALUE!</v>
      </c>
      <c r="G256" t="str">
        <f t="shared" si="52"/>
        <v>111111111111111</v>
      </c>
      <c r="H256" t="e">
        <f t="shared" si="53"/>
        <v>#VALUE!</v>
      </c>
    </row>
    <row r="257" spans="1:8" x14ac:dyDescent="0.2">
      <c r="A257" s="16"/>
      <c r="B257" s="16"/>
      <c r="C257" s="16"/>
      <c r="D257" s="1">
        <v>16</v>
      </c>
      <c r="E257" s="29"/>
      <c r="F257" t="e">
        <f t="shared" si="51"/>
        <v>#VALUE!</v>
      </c>
      <c r="G257" t="str">
        <f t="shared" si="52"/>
        <v>1111111111111111</v>
      </c>
      <c r="H257" t="e">
        <f t="shared" si="53"/>
        <v>#VALUE!</v>
      </c>
    </row>
    <row r="258" spans="1:8" x14ac:dyDescent="0.2">
      <c r="A258" s="16"/>
      <c r="B258" s="16"/>
      <c r="C258" s="16"/>
      <c r="D258" s="1">
        <v>17</v>
      </c>
      <c r="E258" s="29"/>
      <c r="F258" t="e">
        <f t="shared" si="51"/>
        <v>#VALUE!</v>
      </c>
      <c r="G258" t="str">
        <f t="shared" si="52"/>
        <v>11111111111111111</v>
      </c>
      <c r="H258" t="e">
        <f t="shared" si="53"/>
        <v>#VALUE!</v>
      </c>
    </row>
    <row r="259" spans="1:8" x14ac:dyDescent="0.2">
      <c r="A259" s="16"/>
      <c r="B259" s="16"/>
      <c r="C259" s="16"/>
      <c r="D259" s="1">
        <v>18</v>
      </c>
      <c r="E259" s="29"/>
      <c r="F259" t="e">
        <f t="shared" si="51"/>
        <v>#VALUE!</v>
      </c>
      <c r="G259" t="str">
        <f t="shared" si="52"/>
        <v>111111111111111111</v>
      </c>
      <c r="H259" t="e">
        <f t="shared" si="53"/>
        <v>#VALUE!</v>
      </c>
    </row>
    <row r="260" spans="1:8" x14ac:dyDescent="0.2">
      <c r="A260" s="16"/>
      <c r="B260" s="16"/>
      <c r="C260" s="16"/>
      <c r="D260" s="1">
        <v>19</v>
      </c>
      <c r="E260" s="29"/>
      <c r="F260" t="e">
        <f t="shared" si="51"/>
        <v>#VALUE!</v>
      </c>
      <c r="G260" t="str">
        <f t="shared" si="52"/>
        <v>1111111111111111111</v>
      </c>
      <c r="H260" t="e">
        <f t="shared" si="53"/>
        <v>#VALUE!</v>
      </c>
    </row>
    <row r="261" spans="1:8" x14ac:dyDescent="0.2">
      <c r="A261" s="16"/>
      <c r="B261" s="16"/>
      <c r="C261" s="16"/>
      <c r="D261" s="1">
        <v>20</v>
      </c>
      <c r="E261" s="29"/>
      <c r="F261" t="e">
        <f t="shared" si="51"/>
        <v>#VALUE!</v>
      </c>
      <c r="G261" t="str">
        <f t="shared" si="52"/>
        <v>11111111111111111111</v>
      </c>
      <c r="H261" t="e">
        <f t="shared" si="53"/>
        <v>#VALUE!</v>
      </c>
    </row>
    <row r="262" spans="1:8" x14ac:dyDescent="0.2">
      <c r="A262" s="16"/>
      <c r="B262" s="16"/>
      <c r="C262" s="16"/>
      <c r="D262" s="1">
        <v>21</v>
      </c>
      <c r="E262" s="29"/>
      <c r="F262" t="e">
        <f t="shared" si="51"/>
        <v>#VALUE!</v>
      </c>
      <c r="G262" t="str">
        <f t="shared" si="52"/>
        <v>111111111111111111111</v>
      </c>
      <c r="H262" t="e">
        <f t="shared" si="53"/>
        <v>#VALUE!</v>
      </c>
    </row>
    <row r="263" spans="1:8" x14ac:dyDescent="0.2">
      <c r="A263" s="16"/>
      <c r="B263" s="16"/>
      <c r="C263" s="16"/>
      <c r="D263" s="1">
        <v>22</v>
      </c>
      <c r="E263" s="29"/>
      <c r="F263" t="e">
        <f t="shared" si="51"/>
        <v>#VALUE!</v>
      </c>
      <c r="G263" t="str">
        <f t="shared" si="52"/>
        <v>1111111111111111111111</v>
      </c>
      <c r="H263" t="e">
        <f t="shared" si="53"/>
        <v>#VALUE!</v>
      </c>
    </row>
    <row r="264" spans="1:8" x14ac:dyDescent="0.2">
      <c r="A264" s="16"/>
      <c r="B264" s="16"/>
      <c r="C264" s="16"/>
      <c r="D264" s="1">
        <v>23</v>
      </c>
      <c r="E264" s="29"/>
      <c r="F264" t="e">
        <f t="shared" si="51"/>
        <v>#VALUE!</v>
      </c>
      <c r="G264" t="str">
        <f t="shared" si="52"/>
        <v>11111111111111111111111</v>
      </c>
      <c r="H264" t="e">
        <f t="shared" si="53"/>
        <v>#VALUE!</v>
      </c>
    </row>
    <row r="265" spans="1:8" x14ac:dyDescent="0.2">
      <c r="A265" s="16"/>
      <c r="B265" s="16"/>
      <c r="C265" s="16"/>
      <c r="D265" s="1">
        <v>24</v>
      </c>
      <c r="E265" s="29"/>
      <c r="F265" t="e">
        <f t="shared" si="51"/>
        <v>#VALUE!</v>
      </c>
      <c r="G265" t="str">
        <f t="shared" si="52"/>
        <v>111111111111111111111111</v>
      </c>
      <c r="H265" t="e">
        <f t="shared" si="53"/>
        <v>#VALUE!</v>
      </c>
    </row>
    <row r="266" spans="1:8" x14ac:dyDescent="0.2">
      <c r="A266" s="16"/>
      <c r="B266" s="16"/>
      <c r="C266" s="16"/>
      <c r="D266" s="1">
        <v>25</v>
      </c>
      <c r="E266" s="29"/>
      <c r="F266" t="e">
        <f t="shared" si="51"/>
        <v>#VALUE!</v>
      </c>
      <c r="G266" t="str">
        <f t="shared" si="52"/>
        <v>1111111111111111111111111</v>
      </c>
      <c r="H266" t="e">
        <f t="shared" si="53"/>
        <v>#VALUE!</v>
      </c>
    </row>
    <row r="267" spans="1:8" x14ac:dyDescent="0.2">
      <c r="A267" s="16"/>
      <c r="B267" s="16"/>
      <c r="C267" s="16"/>
      <c r="D267" s="1">
        <v>26</v>
      </c>
      <c r="E267" s="29"/>
      <c r="F267" t="e">
        <f t="shared" si="51"/>
        <v>#VALUE!</v>
      </c>
      <c r="G267" t="str">
        <f t="shared" si="52"/>
        <v>11111111111111111111111111</v>
      </c>
      <c r="H267" t="e">
        <f t="shared" si="53"/>
        <v>#VALUE!</v>
      </c>
    </row>
    <row r="268" spans="1:8" x14ac:dyDescent="0.2">
      <c r="A268" s="16"/>
      <c r="B268" s="16"/>
      <c r="C268" s="16"/>
      <c r="D268" s="1">
        <v>27</v>
      </c>
      <c r="E268" s="29"/>
      <c r="F268" t="e">
        <f t="shared" si="51"/>
        <v>#VALUE!</v>
      </c>
      <c r="G268" t="str">
        <f t="shared" si="52"/>
        <v>111111111111111111111111111</v>
      </c>
      <c r="H268" t="e">
        <f t="shared" si="53"/>
        <v>#VALUE!</v>
      </c>
    </row>
    <row r="269" spans="1:8" x14ac:dyDescent="0.2">
      <c r="A269" s="16"/>
      <c r="B269" s="16"/>
      <c r="C269" s="16"/>
      <c r="D269" s="1">
        <v>28</v>
      </c>
      <c r="E269" s="29"/>
      <c r="F269" t="e">
        <f t="shared" si="51"/>
        <v>#VALUE!</v>
      </c>
      <c r="G269" t="str">
        <f t="shared" si="52"/>
        <v>1111111111111111111111111111</v>
      </c>
      <c r="H269" t="e">
        <f t="shared" si="53"/>
        <v>#VALUE!</v>
      </c>
    </row>
    <row r="270" spans="1:8" x14ac:dyDescent="0.2">
      <c r="A270" s="16"/>
      <c r="B270" s="16"/>
      <c r="C270" s="16"/>
      <c r="D270" s="1">
        <v>29</v>
      </c>
      <c r="E270" s="29"/>
      <c r="F270" t="e">
        <f t="shared" si="51"/>
        <v>#VALUE!</v>
      </c>
      <c r="G270" t="str">
        <f t="shared" si="52"/>
        <v>11111111111111111111111111111</v>
      </c>
      <c r="H270" t="e">
        <f t="shared" si="53"/>
        <v>#VALUE!</v>
      </c>
    </row>
    <row r="271" spans="1:8" x14ac:dyDescent="0.2">
      <c r="A271" s="16"/>
      <c r="B271" s="16"/>
      <c r="C271" s="16"/>
      <c r="D271" s="1">
        <v>30</v>
      </c>
      <c r="E271" s="29"/>
      <c r="F271" t="e">
        <f t="shared" si="51"/>
        <v>#VALUE!</v>
      </c>
      <c r="G271" t="str">
        <f t="shared" si="52"/>
        <v>111111111111111111111111111111</v>
      </c>
      <c r="H271" t="e">
        <f t="shared" si="53"/>
        <v>#VALUE!</v>
      </c>
    </row>
    <row r="272" spans="1:8" x14ac:dyDescent="0.2">
      <c r="A272" s="16"/>
      <c r="B272" s="16"/>
      <c r="C272" s="16"/>
      <c r="D272" s="1">
        <v>31</v>
      </c>
      <c r="E272" s="29"/>
      <c r="F272" t="e">
        <f t="shared" si="51"/>
        <v>#VALUE!</v>
      </c>
      <c r="G272" t="str">
        <f t="shared" si="52"/>
        <v>111111111111111111111111111111</v>
      </c>
      <c r="H272" t="e">
        <f t="shared" si="53"/>
        <v>#VALUE!</v>
      </c>
    </row>
    <row r="273" spans="1:8" x14ac:dyDescent="0.2">
      <c r="A273" s="16"/>
      <c r="B273" s="16"/>
      <c r="C273" s="16"/>
      <c r="D273" s="1">
        <v>32</v>
      </c>
      <c r="E273" s="29"/>
      <c r="F273" t="e">
        <f t="shared" si="51"/>
        <v>#VALUE!</v>
      </c>
      <c r="G273" t="str">
        <f t="shared" si="52"/>
        <v>111111111111111111111111111111</v>
      </c>
      <c r="H273" t="e">
        <f t="shared" si="53"/>
        <v>#VALUE!</v>
      </c>
    </row>
    <row r="274" spans="1:8" x14ac:dyDescent="0.2">
      <c r="A274" s="16"/>
      <c r="B274" s="16"/>
      <c r="C274" s="16"/>
      <c r="D274" s="1">
        <v>33</v>
      </c>
      <c r="E274" s="29"/>
      <c r="F274" t="e">
        <f t="shared" si="51"/>
        <v>#VALUE!</v>
      </c>
      <c r="G274" t="str">
        <f t="shared" si="52"/>
        <v>111111111111111111111111111111</v>
      </c>
      <c r="H274" t="e">
        <f t="shared" si="53"/>
        <v>#VALUE!</v>
      </c>
    </row>
    <row r="275" spans="1:8" x14ac:dyDescent="0.2">
      <c r="A275" s="16"/>
      <c r="B275" s="16"/>
      <c r="C275" s="16"/>
      <c r="D275" s="1">
        <v>34</v>
      </c>
      <c r="E275" s="29"/>
      <c r="F275" t="e">
        <f t="shared" si="51"/>
        <v>#VALUE!</v>
      </c>
      <c r="G275" t="str">
        <f t="shared" si="52"/>
        <v>111111111111111111111111111111</v>
      </c>
      <c r="H275" t="e">
        <f t="shared" si="53"/>
        <v>#VALUE!</v>
      </c>
    </row>
    <row r="276" spans="1:8" x14ac:dyDescent="0.2">
      <c r="A276" s="16"/>
      <c r="B276" s="16"/>
      <c r="C276" s="16"/>
      <c r="D276" s="1">
        <v>35</v>
      </c>
      <c r="E276" s="29"/>
      <c r="F276" t="e">
        <f t="shared" si="51"/>
        <v>#VALUE!</v>
      </c>
      <c r="G276" t="str">
        <f t="shared" si="52"/>
        <v>111111111111111111111111111111</v>
      </c>
      <c r="H276" t="e">
        <f t="shared" si="53"/>
        <v>#VALUE!</v>
      </c>
    </row>
    <row r="277" spans="1:8" x14ac:dyDescent="0.2">
      <c r="A277" s="16"/>
      <c r="B277" s="16"/>
      <c r="C277" s="16"/>
      <c r="D277" s="1">
        <v>36</v>
      </c>
      <c r="E277" s="29"/>
      <c r="F277" t="e">
        <f t="shared" si="51"/>
        <v>#VALUE!</v>
      </c>
      <c r="G277" t="str">
        <f t="shared" si="52"/>
        <v>111111111111111111111111111111</v>
      </c>
      <c r="H277" t="e">
        <f t="shared" si="53"/>
        <v>#VALUE!</v>
      </c>
    </row>
    <row r="278" spans="1:8" x14ac:dyDescent="0.2">
      <c r="A278" s="16"/>
      <c r="B278" s="16"/>
      <c r="C278" s="16"/>
      <c r="D278" s="1">
        <v>37</v>
      </c>
      <c r="E278" s="29"/>
      <c r="F278" t="e">
        <f t="shared" si="51"/>
        <v>#VALUE!</v>
      </c>
      <c r="G278" t="str">
        <f t="shared" si="52"/>
        <v>111111111111111111111111111111</v>
      </c>
      <c r="H278" t="e">
        <f t="shared" si="53"/>
        <v>#VALUE!</v>
      </c>
    </row>
    <row r="279" spans="1:8" x14ac:dyDescent="0.2">
      <c r="A279" s="16"/>
      <c r="B279" s="16"/>
      <c r="C279" s="16"/>
      <c r="D279" s="1">
        <v>38</v>
      </c>
      <c r="E279" s="29"/>
      <c r="F279" t="e">
        <f t="shared" si="51"/>
        <v>#VALUE!</v>
      </c>
      <c r="G279" t="str">
        <f t="shared" si="52"/>
        <v>111111111111111111111111111111</v>
      </c>
      <c r="H279" t="e">
        <f t="shared" si="53"/>
        <v>#VALUE!</v>
      </c>
    </row>
    <row r="280" spans="1:8" x14ac:dyDescent="0.2">
      <c r="A280" s="16"/>
      <c r="B280" s="16"/>
      <c r="C280" s="16"/>
      <c r="D280" s="1">
        <v>39</v>
      </c>
      <c r="E280" s="29"/>
      <c r="F280" t="e">
        <f t="shared" si="51"/>
        <v>#VALUE!</v>
      </c>
      <c r="G280" t="str">
        <f t="shared" si="52"/>
        <v>111111111111111111111111111111</v>
      </c>
      <c r="H280" t="e">
        <f t="shared" si="53"/>
        <v>#VALUE!</v>
      </c>
    </row>
    <row r="281" spans="1:8" x14ac:dyDescent="0.2">
      <c r="A281" s="16"/>
      <c r="B281" s="16"/>
      <c r="C281" s="16"/>
      <c r="D281" s="1">
        <v>40</v>
      </c>
      <c r="E281" s="29"/>
      <c r="F281" t="e">
        <f t="shared" si="51"/>
        <v>#VALUE!</v>
      </c>
      <c r="G281" t="str">
        <f t="shared" si="52"/>
        <v>111111111111111111111111111111</v>
      </c>
      <c r="H281" t="e">
        <f t="shared" si="53"/>
        <v>#VALUE!</v>
      </c>
    </row>
    <row r="282" spans="1:8" x14ac:dyDescent="0.2">
      <c r="A282" s="16"/>
      <c r="B282" s="16"/>
      <c r="C282" s="16"/>
      <c r="D282" s="1">
        <v>41</v>
      </c>
      <c r="E282" s="29"/>
      <c r="F282" t="e">
        <f t="shared" si="51"/>
        <v>#VALUE!</v>
      </c>
      <c r="G282" t="str">
        <f t="shared" si="52"/>
        <v>111111111111111111111111111111</v>
      </c>
      <c r="H282" t="e">
        <f t="shared" si="53"/>
        <v>#VALUE!</v>
      </c>
    </row>
    <row r="283" spans="1:8" x14ac:dyDescent="0.2">
      <c r="A283" s="16"/>
      <c r="B283" s="16"/>
      <c r="C283" s="16"/>
      <c r="D283" s="1">
        <v>42</v>
      </c>
      <c r="E283" s="29"/>
      <c r="F283" t="e">
        <f t="shared" si="51"/>
        <v>#VALUE!</v>
      </c>
      <c r="G283" t="str">
        <f t="shared" si="52"/>
        <v>111111111111111111111111111111</v>
      </c>
      <c r="H283" t="e">
        <f t="shared" si="53"/>
        <v>#VALUE!</v>
      </c>
    </row>
    <row r="284" spans="1:8" x14ac:dyDescent="0.2">
      <c r="A284" s="16"/>
      <c r="B284" s="16"/>
      <c r="C284" s="16"/>
      <c r="D284" s="1">
        <v>43</v>
      </c>
      <c r="E284" s="29"/>
      <c r="F284" t="e">
        <f t="shared" si="51"/>
        <v>#VALUE!</v>
      </c>
      <c r="G284" t="str">
        <f t="shared" si="52"/>
        <v>111111111111111111111111111111</v>
      </c>
      <c r="H284" t="e">
        <f t="shared" si="53"/>
        <v>#VALUE!</v>
      </c>
    </row>
    <row r="285" spans="1:8" x14ac:dyDescent="0.2">
      <c r="A285" s="16"/>
      <c r="B285" s="16"/>
      <c r="C285" s="16"/>
      <c r="D285" s="1">
        <v>44</v>
      </c>
      <c r="E285" s="29"/>
      <c r="F285" t="e">
        <f t="shared" si="51"/>
        <v>#VALUE!</v>
      </c>
      <c r="G285" t="str">
        <f t="shared" si="52"/>
        <v>111111111111111111111111111111</v>
      </c>
      <c r="H285" t="e">
        <f t="shared" si="53"/>
        <v>#VALUE!</v>
      </c>
    </row>
    <row r="286" spans="1:8" x14ac:dyDescent="0.2">
      <c r="A286" s="16"/>
      <c r="B286" s="16"/>
      <c r="C286" s="16"/>
      <c r="D286" s="1">
        <v>45</v>
      </c>
      <c r="E286" s="29"/>
      <c r="F286" t="e">
        <f t="shared" si="51"/>
        <v>#VALUE!</v>
      </c>
      <c r="G286" t="str">
        <f t="shared" si="52"/>
        <v>111111111111111111111111111111</v>
      </c>
      <c r="H286" t="e">
        <f t="shared" si="53"/>
        <v>#VALUE!</v>
      </c>
    </row>
    <row r="287" spans="1:8" x14ac:dyDescent="0.2">
      <c r="A287" s="16"/>
      <c r="B287" s="16"/>
      <c r="C287" s="16"/>
      <c r="D287" s="1">
        <v>46</v>
      </c>
      <c r="E287" s="29"/>
      <c r="F287" t="e">
        <f t="shared" si="51"/>
        <v>#VALUE!</v>
      </c>
      <c r="G287" t="str">
        <f t="shared" si="52"/>
        <v>111111111111111111111111111111</v>
      </c>
      <c r="H287" t="e">
        <f t="shared" si="53"/>
        <v>#VALUE!</v>
      </c>
    </row>
    <row r="288" spans="1:8" x14ac:dyDescent="0.2">
      <c r="A288" s="16"/>
      <c r="B288" s="16"/>
      <c r="C288" s="16"/>
      <c r="D288" s="1">
        <v>47</v>
      </c>
      <c r="E288" s="29"/>
      <c r="F288" t="e">
        <f t="shared" si="51"/>
        <v>#VALUE!</v>
      </c>
      <c r="G288" t="str">
        <f t="shared" si="52"/>
        <v>111111111111111111111111111111</v>
      </c>
      <c r="H288" t="e">
        <f t="shared" si="53"/>
        <v>#VALUE!</v>
      </c>
    </row>
    <row r="289" spans="1:8" x14ac:dyDescent="0.2">
      <c r="A289" s="16"/>
      <c r="B289" s="16"/>
      <c r="C289" s="16"/>
      <c r="D289" s="1">
        <v>48</v>
      </c>
      <c r="E289" s="29"/>
      <c r="F289" t="e">
        <f t="shared" si="51"/>
        <v>#VALUE!</v>
      </c>
      <c r="G289" t="str">
        <f t="shared" si="52"/>
        <v>111111111111111111111111111111</v>
      </c>
      <c r="H289" t="e">
        <f t="shared" si="53"/>
        <v>#VALUE!</v>
      </c>
    </row>
    <row r="290" spans="1:8" x14ac:dyDescent="0.2">
      <c r="A290" s="16"/>
      <c r="B290" s="16"/>
      <c r="C290" s="16"/>
      <c r="D290" s="1">
        <v>49</v>
      </c>
      <c r="E290" s="29"/>
      <c r="F290" t="e">
        <f t="shared" si="51"/>
        <v>#VALUE!</v>
      </c>
      <c r="G290" t="str">
        <f t="shared" si="52"/>
        <v>111111111111111111111111111111</v>
      </c>
      <c r="H290" t="e">
        <f t="shared" si="53"/>
        <v>#VALUE!</v>
      </c>
    </row>
    <row r="291" spans="1:8" x14ac:dyDescent="0.2">
      <c r="A291" s="16"/>
      <c r="B291" s="16"/>
      <c r="C291" s="16"/>
      <c r="D291" s="1">
        <v>50</v>
      </c>
      <c r="E291" s="17"/>
      <c r="F291" t="e">
        <f t="shared" si="51"/>
        <v>#VALUE!</v>
      </c>
      <c r="G291" t="str">
        <f t="shared" si="52"/>
        <v>111111111111111111111111111111</v>
      </c>
      <c r="H291" t="e">
        <f t="shared" si="53"/>
        <v>#VALUE!</v>
      </c>
    </row>
    <row r="292" spans="1:8" x14ac:dyDescent="0.2">
      <c r="A292" s="16"/>
      <c r="B292" s="16"/>
      <c r="C292" s="16"/>
      <c r="D292" s="1">
        <v>51</v>
      </c>
      <c r="E292" s="17"/>
      <c r="F292" t="e">
        <f t="shared" si="51"/>
        <v>#VALUE!</v>
      </c>
      <c r="G292" t="str">
        <f t="shared" si="52"/>
        <v>111111111111111111111111111111</v>
      </c>
      <c r="H292" t="e">
        <f t="shared" si="53"/>
        <v>#VALUE!</v>
      </c>
    </row>
    <row r="293" spans="1:8" x14ac:dyDescent="0.2">
      <c r="A293" s="16"/>
      <c r="B293" s="16"/>
      <c r="C293" s="16"/>
      <c r="D293" s="1">
        <v>52</v>
      </c>
      <c r="E293" s="17"/>
      <c r="F293" t="e">
        <f t="shared" si="51"/>
        <v>#VALUE!</v>
      </c>
      <c r="G293" t="str">
        <f t="shared" si="52"/>
        <v>111111111111111111111111111111</v>
      </c>
      <c r="H293" t="e">
        <f t="shared" si="53"/>
        <v>#VALUE!</v>
      </c>
    </row>
    <row r="294" spans="1:8" x14ac:dyDescent="0.2">
      <c r="A294" s="16"/>
      <c r="B294" s="16"/>
      <c r="C294" s="16"/>
      <c r="D294" s="1">
        <v>53</v>
      </c>
      <c r="E294" s="17"/>
      <c r="F294" t="e">
        <f t="shared" si="51"/>
        <v>#VALUE!</v>
      </c>
      <c r="G294" t="str">
        <f t="shared" si="52"/>
        <v>111111111111111111111111111111</v>
      </c>
      <c r="H294" t="e">
        <f t="shared" si="53"/>
        <v>#VALUE!</v>
      </c>
    </row>
    <row r="295" spans="1:8" x14ac:dyDescent="0.2">
      <c r="A295" s="16"/>
      <c r="B295" s="16"/>
      <c r="C295" s="16"/>
      <c r="D295" s="1">
        <v>54</v>
      </c>
      <c r="E295" s="17"/>
      <c r="F295" t="e">
        <f t="shared" si="51"/>
        <v>#VALUE!</v>
      </c>
      <c r="G295" t="str">
        <f t="shared" si="52"/>
        <v>111111111111111111111111111111</v>
      </c>
      <c r="H295" t="e">
        <f t="shared" si="53"/>
        <v>#VALUE!</v>
      </c>
    </row>
    <row r="296" spans="1:8" x14ac:dyDescent="0.2">
      <c r="A296" s="16"/>
      <c r="B296" s="16"/>
      <c r="C296" s="16"/>
      <c r="D296" s="1">
        <v>55</v>
      </c>
      <c r="E296" s="17"/>
      <c r="F296" t="e">
        <f t="shared" si="51"/>
        <v>#VALUE!</v>
      </c>
      <c r="G296" t="str">
        <f t="shared" si="52"/>
        <v>111111111111111111111111111111</v>
      </c>
      <c r="H296" t="e">
        <f t="shared" si="53"/>
        <v>#VALUE!</v>
      </c>
    </row>
    <row r="297" spans="1:8" x14ac:dyDescent="0.2">
      <c r="A297" s="16"/>
      <c r="B297" s="16"/>
      <c r="C297" s="16"/>
      <c r="D297" s="1">
        <v>56</v>
      </c>
      <c r="E297" s="17"/>
      <c r="F297" t="e">
        <f t="shared" si="51"/>
        <v>#VALUE!</v>
      </c>
      <c r="G297" t="str">
        <f t="shared" si="52"/>
        <v>111111111111111111111111111111</v>
      </c>
      <c r="H297" t="e">
        <f t="shared" si="53"/>
        <v>#VALUE!</v>
      </c>
    </row>
    <row r="298" spans="1:8" x14ac:dyDescent="0.2">
      <c r="A298" s="16"/>
      <c r="B298" s="16"/>
      <c r="C298" s="16"/>
      <c r="D298" s="1">
        <v>57</v>
      </c>
      <c r="E298" s="17"/>
      <c r="F298" t="e">
        <f t="shared" si="51"/>
        <v>#VALUE!</v>
      </c>
      <c r="G298" t="str">
        <f t="shared" si="52"/>
        <v>111111111111111111111111111111</v>
      </c>
      <c r="H298" t="e">
        <f t="shared" si="53"/>
        <v>#VALUE!</v>
      </c>
    </row>
    <row r="299" spans="1:8" x14ac:dyDescent="0.2">
      <c r="A299" s="16"/>
      <c r="B299" s="16"/>
      <c r="C299" s="16"/>
      <c r="D299" s="1">
        <v>58</v>
      </c>
      <c r="E299" s="17"/>
      <c r="F299" t="e">
        <f t="shared" si="51"/>
        <v>#VALUE!</v>
      </c>
      <c r="G299" t="str">
        <f t="shared" si="52"/>
        <v>111111111111111111111111111111</v>
      </c>
      <c r="H299" t="e">
        <f t="shared" si="53"/>
        <v>#VALUE!</v>
      </c>
    </row>
    <row r="300" spans="1:8" x14ac:dyDescent="0.2">
      <c r="A300" s="16"/>
      <c r="B300" s="16"/>
      <c r="C300" s="16"/>
      <c r="D300" s="1">
        <v>59</v>
      </c>
      <c r="E300" s="17"/>
      <c r="F300" t="e">
        <f t="shared" si="51"/>
        <v>#VALUE!</v>
      </c>
      <c r="G300" t="str">
        <f t="shared" si="52"/>
        <v>111111111111111111111111111111</v>
      </c>
      <c r="H300" t="e">
        <f t="shared" si="53"/>
        <v>#VALUE!</v>
      </c>
    </row>
    <row r="301" spans="1:8" x14ac:dyDescent="0.2">
      <c r="A301" s="16"/>
      <c r="B301" s="16"/>
      <c r="C301" s="16"/>
      <c r="D301" s="1">
        <v>60</v>
      </c>
      <c r="E301" s="17"/>
      <c r="F301" t="e">
        <f t="shared" si="51"/>
        <v>#VALUE!</v>
      </c>
      <c r="G301" t="str">
        <f t="shared" si="52"/>
        <v>111111111111111111111111111111</v>
      </c>
      <c r="H301" t="e">
        <f t="shared" si="53"/>
        <v>#VALUE!</v>
      </c>
    </row>
    <row r="302" spans="1:8" x14ac:dyDescent="0.2">
      <c r="A302" s="16"/>
      <c r="B302" s="16"/>
      <c r="C302" s="16"/>
      <c r="D302" s="1">
        <v>61</v>
      </c>
      <c r="E302" s="17"/>
      <c r="F302" t="e">
        <f t="shared" si="51"/>
        <v>#VALUE!</v>
      </c>
      <c r="G302" t="str">
        <f t="shared" si="52"/>
        <v>111111111111111111111111111111</v>
      </c>
      <c r="H302" t="e">
        <f t="shared" si="53"/>
        <v>#VALUE!</v>
      </c>
    </row>
    <row r="303" spans="1:8" x14ac:dyDescent="0.2">
      <c r="A303" s="16"/>
      <c r="B303" s="16"/>
      <c r="C303" s="16"/>
      <c r="D303" s="1">
        <v>62</v>
      </c>
      <c r="E303" s="17"/>
      <c r="F303" t="e">
        <f t="shared" si="51"/>
        <v>#VALUE!</v>
      </c>
      <c r="G303" t="str">
        <f t="shared" si="52"/>
        <v>111111111111111111111111111111</v>
      </c>
      <c r="H303" t="e">
        <f t="shared" si="53"/>
        <v>#VALUE!</v>
      </c>
    </row>
    <row r="304" spans="1:8" x14ac:dyDescent="0.2">
      <c r="A304" s="16"/>
      <c r="B304" s="16"/>
      <c r="C304" s="16"/>
      <c r="D304" s="1">
        <v>63</v>
      </c>
      <c r="E304" s="17"/>
      <c r="F304" t="e">
        <f t="shared" ref="F304:F339" si="54">MID("123456789ABCDEFGHIJKLMNOPQRSTUV",B304,1)</f>
        <v>#VALUE!</v>
      </c>
      <c r="G304" t="str">
        <f t="shared" ref="G304:G339" si="55">MID("111111111111111111111111111111",1,D304)</f>
        <v>111111111111111111111111111111</v>
      </c>
      <c r="H304" t="e">
        <f t="shared" ref="H304:H339" si="56">IF(A304=A303,"","&lt;p id="&amp;CHAR(34)&amp;"O"&amp;A304&amp;CHAR(34)&amp;" class="&amp;CHAR(34)&amp;"box hide"&amp;CHAR(34)&amp;"&gt;Paper "&amp;A304&amp;"&lt;/p&gt; ")&amp;IF(B304=B303,"","&lt;p id="&amp;CHAR(34)&amp;"O"&amp;A304&amp;F304&amp;CHAR(34)&amp;" class="&amp;CHAR(34)&amp;"box hide"&amp;CHAR(34)&amp;"&gt;Question "&amp;B304&amp;"&lt;/p&gt; ")&amp;"&lt;p id="&amp;CHAR(34)&amp;"O"&amp;A304&amp;F304&amp;G304&amp;CHAR(34)&amp;" class="&amp;CHAR(34)&amp;"box hide"&amp;CHAR(34)&amp;"&gt;"&amp;IF(C304="","",B304&amp;C304&amp;") ")&amp;"Hint "&amp;D304&amp;": "&amp;E304&amp;"&lt;/p&gt;"</f>
        <v>#VALUE!</v>
      </c>
    </row>
    <row r="305" spans="1:8" x14ac:dyDescent="0.2">
      <c r="A305" s="16"/>
      <c r="B305" s="16"/>
      <c r="C305" s="16"/>
      <c r="D305" s="1">
        <v>64</v>
      </c>
      <c r="E305" s="17"/>
      <c r="F305" t="e">
        <f t="shared" si="54"/>
        <v>#VALUE!</v>
      </c>
      <c r="G305" t="str">
        <f t="shared" si="55"/>
        <v>111111111111111111111111111111</v>
      </c>
      <c r="H305" t="e">
        <f t="shared" si="56"/>
        <v>#VALUE!</v>
      </c>
    </row>
    <row r="306" spans="1:8" x14ac:dyDescent="0.2">
      <c r="A306" s="16"/>
      <c r="B306" s="16"/>
      <c r="C306" s="16"/>
      <c r="D306" s="1">
        <v>65</v>
      </c>
      <c r="E306" s="17"/>
      <c r="F306" t="e">
        <f t="shared" si="54"/>
        <v>#VALUE!</v>
      </c>
      <c r="G306" t="str">
        <f t="shared" si="55"/>
        <v>111111111111111111111111111111</v>
      </c>
      <c r="H306" t="e">
        <f t="shared" si="56"/>
        <v>#VALUE!</v>
      </c>
    </row>
    <row r="307" spans="1:8" x14ac:dyDescent="0.2">
      <c r="A307" s="16"/>
      <c r="B307" s="16"/>
      <c r="C307" s="16"/>
      <c r="D307" s="1">
        <v>66</v>
      </c>
      <c r="E307" s="17"/>
      <c r="F307" t="e">
        <f t="shared" si="54"/>
        <v>#VALUE!</v>
      </c>
      <c r="G307" t="str">
        <f t="shared" si="55"/>
        <v>111111111111111111111111111111</v>
      </c>
      <c r="H307" t="e">
        <f t="shared" si="56"/>
        <v>#VALUE!</v>
      </c>
    </row>
    <row r="308" spans="1:8" x14ac:dyDescent="0.2">
      <c r="A308" s="16"/>
      <c r="B308" s="16"/>
      <c r="C308" s="16"/>
      <c r="D308" s="1">
        <v>67</v>
      </c>
      <c r="E308" s="17"/>
      <c r="F308" t="e">
        <f t="shared" si="54"/>
        <v>#VALUE!</v>
      </c>
      <c r="G308" t="str">
        <f t="shared" si="55"/>
        <v>111111111111111111111111111111</v>
      </c>
      <c r="H308" t="e">
        <f t="shared" si="56"/>
        <v>#VALUE!</v>
      </c>
    </row>
    <row r="309" spans="1:8" x14ac:dyDescent="0.2">
      <c r="A309" s="16"/>
      <c r="B309" s="16"/>
      <c r="C309" s="16"/>
      <c r="D309" s="1">
        <v>68</v>
      </c>
      <c r="E309" s="17"/>
      <c r="F309" t="e">
        <f t="shared" si="54"/>
        <v>#VALUE!</v>
      </c>
      <c r="G309" t="str">
        <f t="shared" si="55"/>
        <v>111111111111111111111111111111</v>
      </c>
      <c r="H309" t="e">
        <f t="shared" si="56"/>
        <v>#VALUE!</v>
      </c>
    </row>
    <row r="310" spans="1:8" x14ac:dyDescent="0.2">
      <c r="A310" s="16"/>
      <c r="B310" s="16"/>
      <c r="C310" s="16"/>
      <c r="D310" s="1">
        <v>69</v>
      </c>
      <c r="E310" s="17"/>
      <c r="F310" t="e">
        <f t="shared" si="54"/>
        <v>#VALUE!</v>
      </c>
      <c r="G310" t="str">
        <f t="shared" si="55"/>
        <v>111111111111111111111111111111</v>
      </c>
      <c r="H310" t="e">
        <f t="shared" si="56"/>
        <v>#VALUE!</v>
      </c>
    </row>
    <row r="311" spans="1:8" x14ac:dyDescent="0.2">
      <c r="A311" s="16"/>
      <c r="B311" s="16"/>
      <c r="C311" s="16"/>
      <c r="D311" s="1">
        <v>70</v>
      </c>
      <c r="E311" s="17"/>
      <c r="F311" t="e">
        <f t="shared" si="54"/>
        <v>#VALUE!</v>
      </c>
      <c r="G311" t="str">
        <f t="shared" si="55"/>
        <v>111111111111111111111111111111</v>
      </c>
      <c r="H311" t="e">
        <f t="shared" si="56"/>
        <v>#VALUE!</v>
      </c>
    </row>
    <row r="312" spans="1:8" x14ac:dyDescent="0.2">
      <c r="A312" s="16"/>
      <c r="B312" s="16"/>
      <c r="C312" s="16"/>
      <c r="D312" s="1">
        <v>71</v>
      </c>
      <c r="E312" s="17"/>
      <c r="F312" t="e">
        <f t="shared" si="54"/>
        <v>#VALUE!</v>
      </c>
      <c r="G312" t="str">
        <f t="shared" si="55"/>
        <v>111111111111111111111111111111</v>
      </c>
      <c r="H312" t="e">
        <f t="shared" si="56"/>
        <v>#VALUE!</v>
      </c>
    </row>
    <row r="313" spans="1:8" x14ac:dyDescent="0.2">
      <c r="A313" s="16"/>
      <c r="B313" s="16"/>
      <c r="C313" s="16"/>
      <c r="D313" s="1">
        <v>72</v>
      </c>
      <c r="E313" s="17"/>
      <c r="F313" t="e">
        <f t="shared" si="54"/>
        <v>#VALUE!</v>
      </c>
      <c r="G313" t="str">
        <f t="shared" si="55"/>
        <v>111111111111111111111111111111</v>
      </c>
      <c r="H313" t="e">
        <f t="shared" si="56"/>
        <v>#VALUE!</v>
      </c>
    </row>
    <row r="314" spans="1:8" x14ac:dyDescent="0.2">
      <c r="A314" s="16"/>
      <c r="B314" s="16"/>
      <c r="C314" s="16"/>
      <c r="D314" s="1">
        <v>73</v>
      </c>
      <c r="E314" s="17"/>
      <c r="F314" t="e">
        <f t="shared" si="54"/>
        <v>#VALUE!</v>
      </c>
      <c r="G314" t="str">
        <f t="shared" si="55"/>
        <v>111111111111111111111111111111</v>
      </c>
      <c r="H314" t="e">
        <f t="shared" si="56"/>
        <v>#VALUE!</v>
      </c>
    </row>
    <row r="315" spans="1:8" x14ac:dyDescent="0.2">
      <c r="A315" s="16"/>
      <c r="B315" s="16"/>
      <c r="C315" s="16"/>
      <c r="D315" s="1">
        <v>74</v>
      </c>
      <c r="E315" s="17"/>
      <c r="F315" t="e">
        <f t="shared" si="54"/>
        <v>#VALUE!</v>
      </c>
      <c r="G315" t="str">
        <f t="shared" si="55"/>
        <v>111111111111111111111111111111</v>
      </c>
      <c r="H315" t="e">
        <f t="shared" si="56"/>
        <v>#VALUE!</v>
      </c>
    </row>
    <row r="316" spans="1:8" x14ac:dyDescent="0.2">
      <c r="A316" s="16"/>
      <c r="B316" s="16"/>
      <c r="C316" s="16"/>
      <c r="D316" s="1">
        <v>75</v>
      </c>
      <c r="E316" s="17"/>
      <c r="F316" t="e">
        <f t="shared" si="54"/>
        <v>#VALUE!</v>
      </c>
      <c r="G316" t="str">
        <f t="shared" si="55"/>
        <v>111111111111111111111111111111</v>
      </c>
      <c r="H316" t="e">
        <f t="shared" si="56"/>
        <v>#VALUE!</v>
      </c>
    </row>
    <row r="317" spans="1:8" x14ac:dyDescent="0.2">
      <c r="A317" s="16"/>
      <c r="B317" s="16"/>
      <c r="C317" s="16"/>
      <c r="D317" s="1">
        <v>76</v>
      </c>
      <c r="E317" s="17"/>
      <c r="F317" t="e">
        <f t="shared" si="54"/>
        <v>#VALUE!</v>
      </c>
      <c r="G317" t="str">
        <f t="shared" si="55"/>
        <v>111111111111111111111111111111</v>
      </c>
      <c r="H317" t="e">
        <f t="shared" si="56"/>
        <v>#VALUE!</v>
      </c>
    </row>
    <row r="318" spans="1:8" x14ac:dyDescent="0.2">
      <c r="A318" s="16"/>
      <c r="B318" s="16"/>
      <c r="C318" s="16"/>
      <c r="D318" s="1">
        <v>77</v>
      </c>
      <c r="E318" s="17"/>
      <c r="F318" t="e">
        <f t="shared" si="54"/>
        <v>#VALUE!</v>
      </c>
      <c r="G318" t="str">
        <f t="shared" si="55"/>
        <v>111111111111111111111111111111</v>
      </c>
      <c r="H318" t="e">
        <f t="shared" si="56"/>
        <v>#VALUE!</v>
      </c>
    </row>
    <row r="319" spans="1:8" x14ac:dyDescent="0.2">
      <c r="A319" s="16"/>
      <c r="B319" s="16"/>
      <c r="C319" s="16"/>
      <c r="D319" s="1">
        <v>78</v>
      </c>
      <c r="E319" s="17"/>
      <c r="F319" t="e">
        <f t="shared" si="54"/>
        <v>#VALUE!</v>
      </c>
      <c r="G319" t="str">
        <f t="shared" si="55"/>
        <v>111111111111111111111111111111</v>
      </c>
      <c r="H319" t="e">
        <f t="shared" si="56"/>
        <v>#VALUE!</v>
      </c>
    </row>
    <row r="320" spans="1:8" x14ac:dyDescent="0.2">
      <c r="A320" s="16"/>
      <c r="B320" s="16"/>
      <c r="C320" s="16"/>
      <c r="D320" s="1">
        <v>79</v>
      </c>
      <c r="E320" s="17"/>
      <c r="F320" t="e">
        <f t="shared" si="54"/>
        <v>#VALUE!</v>
      </c>
      <c r="G320" t="str">
        <f t="shared" si="55"/>
        <v>111111111111111111111111111111</v>
      </c>
      <c r="H320" t="e">
        <f t="shared" si="56"/>
        <v>#VALUE!</v>
      </c>
    </row>
    <row r="321" spans="1:8" x14ac:dyDescent="0.2">
      <c r="A321" s="16"/>
      <c r="B321" s="16"/>
      <c r="C321" s="16"/>
      <c r="D321" s="1">
        <v>80</v>
      </c>
      <c r="E321" s="17"/>
      <c r="F321" t="e">
        <f t="shared" si="54"/>
        <v>#VALUE!</v>
      </c>
      <c r="G321" t="str">
        <f t="shared" si="55"/>
        <v>111111111111111111111111111111</v>
      </c>
      <c r="H321" t="e">
        <f t="shared" si="56"/>
        <v>#VALUE!</v>
      </c>
    </row>
    <row r="322" spans="1:8" x14ac:dyDescent="0.2">
      <c r="A322" s="16"/>
      <c r="B322" s="16"/>
      <c r="C322" s="16"/>
      <c r="D322" s="1">
        <v>81</v>
      </c>
      <c r="E322" s="17"/>
      <c r="F322" t="e">
        <f t="shared" si="54"/>
        <v>#VALUE!</v>
      </c>
      <c r="G322" t="str">
        <f t="shared" si="55"/>
        <v>111111111111111111111111111111</v>
      </c>
      <c r="H322" t="e">
        <f t="shared" si="56"/>
        <v>#VALUE!</v>
      </c>
    </row>
    <row r="323" spans="1:8" x14ac:dyDescent="0.2">
      <c r="A323" s="16"/>
      <c r="B323" s="16"/>
      <c r="C323" s="16"/>
      <c r="D323" s="1">
        <v>82</v>
      </c>
      <c r="E323" s="17"/>
      <c r="F323" t="e">
        <f t="shared" si="54"/>
        <v>#VALUE!</v>
      </c>
      <c r="G323" t="str">
        <f t="shared" si="55"/>
        <v>111111111111111111111111111111</v>
      </c>
      <c r="H323" t="e">
        <f t="shared" si="56"/>
        <v>#VALUE!</v>
      </c>
    </row>
    <row r="324" spans="1:8" x14ac:dyDescent="0.2">
      <c r="A324" s="16"/>
      <c r="B324" s="16"/>
      <c r="C324" s="16"/>
      <c r="D324" s="1">
        <v>83</v>
      </c>
      <c r="E324" s="17"/>
      <c r="F324" t="e">
        <f t="shared" si="54"/>
        <v>#VALUE!</v>
      </c>
      <c r="G324" t="str">
        <f t="shared" si="55"/>
        <v>111111111111111111111111111111</v>
      </c>
      <c r="H324" t="e">
        <f t="shared" si="56"/>
        <v>#VALUE!</v>
      </c>
    </row>
    <row r="325" spans="1:8" x14ac:dyDescent="0.2">
      <c r="A325" s="16"/>
      <c r="B325" s="16"/>
      <c r="C325" s="16"/>
      <c r="D325" s="1">
        <v>84</v>
      </c>
      <c r="E325" s="17"/>
      <c r="F325" t="e">
        <f t="shared" si="54"/>
        <v>#VALUE!</v>
      </c>
      <c r="G325" t="str">
        <f t="shared" si="55"/>
        <v>111111111111111111111111111111</v>
      </c>
      <c r="H325" t="e">
        <f t="shared" si="56"/>
        <v>#VALUE!</v>
      </c>
    </row>
    <row r="326" spans="1:8" x14ac:dyDescent="0.2">
      <c r="A326" s="16"/>
      <c r="B326" s="16"/>
      <c r="C326" s="16"/>
      <c r="D326" s="1">
        <v>85</v>
      </c>
      <c r="E326" s="17"/>
      <c r="F326" t="e">
        <f t="shared" si="54"/>
        <v>#VALUE!</v>
      </c>
      <c r="G326" t="str">
        <f t="shared" si="55"/>
        <v>111111111111111111111111111111</v>
      </c>
      <c r="H326" t="e">
        <f t="shared" si="56"/>
        <v>#VALUE!</v>
      </c>
    </row>
    <row r="327" spans="1:8" x14ac:dyDescent="0.2">
      <c r="A327" s="16"/>
      <c r="B327" s="16"/>
      <c r="C327" s="16"/>
      <c r="D327" s="1">
        <v>86</v>
      </c>
      <c r="E327" s="17"/>
      <c r="F327" t="e">
        <f t="shared" si="54"/>
        <v>#VALUE!</v>
      </c>
      <c r="G327" t="str">
        <f t="shared" si="55"/>
        <v>111111111111111111111111111111</v>
      </c>
      <c r="H327" t="e">
        <f t="shared" si="56"/>
        <v>#VALUE!</v>
      </c>
    </row>
    <row r="328" spans="1:8" x14ac:dyDescent="0.2">
      <c r="A328" s="16"/>
      <c r="B328" s="16"/>
      <c r="C328" s="16"/>
      <c r="D328" s="1">
        <v>87</v>
      </c>
      <c r="E328" s="17"/>
      <c r="F328" t="e">
        <f t="shared" si="54"/>
        <v>#VALUE!</v>
      </c>
      <c r="G328" t="str">
        <f t="shared" si="55"/>
        <v>111111111111111111111111111111</v>
      </c>
      <c r="H328" t="e">
        <f t="shared" si="56"/>
        <v>#VALUE!</v>
      </c>
    </row>
    <row r="329" spans="1:8" x14ac:dyDescent="0.2">
      <c r="A329" s="16"/>
      <c r="B329" s="16"/>
      <c r="C329" s="16"/>
      <c r="D329" s="1">
        <v>88</v>
      </c>
      <c r="E329" s="17"/>
      <c r="F329" t="e">
        <f t="shared" si="54"/>
        <v>#VALUE!</v>
      </c>
      <c r="G329" t="str">
        <f t="shared" si="55"/>
        <v>111111111111111111111111111111</v>
      </c>
      <c r="H329" t="e">
        <f t="shared" si="56"/>
        <v>#VALUE!</v>
      </c>
    </row>
    <row r="330" spans="1:8" x14ac:dyDescent="0.2">
      <c r="A330" s="16"/>
      <c r="B330" s="16"/>
      <c r="C330" s="16"/>
      <c r="D330" s="1">
        <v>89</v>
      </c>
      <c r="E330" s="17"/>
      <c r="F330" t="e">
        <f t="shared" si="54"/>
        <v>#VALUE!</v>
      </c>
      <c r="G330" t="str">
        <f t="shared" si="55"/>
        <v>111111111111111111111111111111</v>
      </c>
      <c r="H330" t="e">
        <f t="shared" si="56"/>
        <v>#VALUE!</v>
      </c>
    </row>
    <row r="331" spans="1:8" x14ac:dyDescent="0.2">
      <c r="A331" s="16"/>
      <c r="B331" s="16"/>
      <c r="C331" s="16"/>
      <c r="D331" s="1">
        <v>90</v>
      </c>
      <c r="E331" s="17"/>
      <c r="F331" t="e">
        <f t="shared" si="54"/>
        <v>#VALUE!</v>
      </c>
      <c r="G331" t="str">
        <f t="shared" si="55"/>
        <v>111111111111111111111111111111</v>
      </c>
      <c r="H331" t="e">
        <f t="shared" si="56"/>
        <v>#VALUE!</v>
      </c>
    </row>
    <row r="332" spans="1:8" x14ac:dyDescent="0.2">
      <c r="A332" s="16"/>
      <c r="B332" s="16"/>
      <c r="C332" s="16"/>
      <c r="D332" s="1">
        <v>91</v>
      </c>
      <c r="E332" s="17"/>
      <c r="F332" t="e">
        <f t="shared" si="54"/>
        <v>#VALUE!</v>
      </c>
      <c r="G332" t="str">
        <f t="shared" si="55"/>
        <v>111111111111111111111111111111</v>
      </c>
      <c r="H332" t="e">
        <f t="shared" si="56"/>
        <v>#VALUE!</v>
      </c>
    </row>
    <row r="333" spans="1:8" x14ac:dyDescent="0.2">
      <c r="A333" s="16"/>
      <c r="B333" s="16"/>
      <c r="C333" s="16"/>
      <c r="D333" s="1">
        <v>92</v>
      </c>
      <c r="E333" s="17"/>
      <c r="F333" t="e">
        <f t="shared" si="54"/>
        <v>#VALUE!</v>
      </c>
      <c r="G333" t="str">
        <f t="shared" si="55"/>
        <v>111111111111111111111111111111</v>
      </c>
      <c r="H333" t="e">
        <f t="shared" si="56"/>
        <v>#VALUE!</v>
      </c>
    </row>
    <row r="334" spans="1:8" x14ac:dyDescent="0.2">
      <c r="A334" s="16"/>
      <c r="B334" s="16"/>
      <c r="C334" s="16"/>
      <c r="D334" s="1">
        <v>93</v>
      </c>
      <c r="E334" s="17"/>
      <c r="F334" t="e">
        <f t="shared" si="54"/>
        <v>#VALUE!</v>
      </c>
      <c r="G334" t="str">
        <f t="shared" si="55"/>
        <v>111111111111111111111111111111</v>
      </c>
      <c r="H334" t="e">
        <f t="shared" si="56"/>
        <v>#VALUE!</v>
      </c>
    </row>
    <row r="335" spans="1:8" x14ac:dyDescent="0.2">
      <c r="A335" s="16"/>
      <c r="B335" s="16"/>
      <c r="C335" s="16"/>
      <c r="D335" s="1">
        <v>94</v>
      </c>
      <c r="E335" s="17"/>
      <c r="F335" t="e">
        <f t="shared" si="54"/>
        <v>#VALUE!</v>
      </c>
      <c r="G335" t="str">
        <f t="shared" si="55"/>
        <v>111111111111111111111111111111</v>
      </c>
      <c r="H335" t="e">
        <f t="shared" si="56"/>
        <v>#VALUE!</v>
      </c>
    </row>
    <row r="336" spans="1:8" x14ac:dyDescent="0.2">
      <c r="A336" s="16"/>
      <c r="B336" s="16"/>
      <c r="C336" s="16"/>
      <c r="D336" s="1">
        <v>95</v>
      </c>
      <c r="E336" s="17"/>
      <c r="F336" t="e">
        <f t="shared" si="54"/>
        <v>#VALUE!</v>
      </c>
      <c r="G336" t="str">
        <f t="shared" si="55"/>
        <v>111111111111111111111111111111</v>
      </c>
      <c r="H336" t="e">
        <f t="shared" si="56"/>
        <v>#VALUE!</v>
      </c>
    </row>
    <row r="337" spans="1:8" x14ac:dyDescent="0.2">
      <c r="A337" s="16"/>
      <c r="B337" s="16"/>
      <c r="C337" s="16"/>
      <c r="D337" s="1">
        <v>96</v>
      </c>
      <c r="E337" s="17"/>
      <c r="F337" t="e">
        <f t="shared" si="54"/>
        <v>#VALUE!</v>
      </c>
      <c r="G337" t="str">
        <f t="shared" si="55"/>
        <v>111111111111111111111111111111</v>
      </c>
      <c r="H337" t="e">
        <f t="shared" si="56"/>
        <v>#VALUE!</v>
      </c>
    </row>
    <row r="338" spans="1:8" x14ac:dyDescent="0.2">
      <c r="A338" s="16"/>
      <c r="B338" s="16"/>
      <c r="C338" s="16"/>
      <c r="D338" s="1">
        <v>97</v>
      </c>
      <c r="E338" s="17"/>
      <c r="F338" t="e">
        <f t="shared" si="54"/>
        <v>#VALUE!</v>
      </c>
      <c r="G338" t="str">
        <f t="shared" si="55"/>
        <v>111111111111111111111111111111</v>
      </c>
      <c r="H338" t="e">
        <f t="shared" si="56"/>
        <v>#VALUE!</v>
      </c>
    </row>
    <row r="339" spans="1:8" x14ac:dyDescent="0.2">
      <c r="A339" s="16"/>
      <c r="B339" s="16"/>
      <c r="C339" s="16"/>
      <c r="D339" s="1">
        <v>98</v>
      </c>
      <c r="E339" s="17"/>
      <c r="F339" t="e">
        <f t="shared" si="54"/>
        <v>#VALUE!</v>
      </c>
      <c r="G339" t="str">
        <f t="shared" si="55"/>
        <v>111111111111111111111111111111</v>
      </c>
      <c r="H339" t="e">
        <f t="shared" si="56"/>
        <v>#VALUE!</v>
      </c>
    </row>
    <row r="340" spans="1:8" s="10" customFormat="1" x14ac:dyDescent="0.2">
      <c r="A340" s="9"/>
      <c r="B340" s="9"/>
      <c r="C340" s="9"/>
      <c r="D340" s="9"/>
    </row>
  </sheetData>
  <sortState xmlns:xlrd2="http://schemas.microsoft.com/office/spreadsheetml/2017/richdata2" ref="A12:H241">
    <sortCondition ref="A12:A241"/>
    <sortCondition ref="B12:B241"/>
    <sortCondition ref="D12:D241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1479-E107-6749-BAC7-08964108BCE5}">
  <dimension ref="A1:K120"/>
  <sheetViews>
    <sheetView workbookViewId="0">
      <pane ySplit="10" topLeftCell="A11" activePane="bottomLeft" state="frozen"/>
      <selection pane="bottomLeft" activeCell="G19" sqref="G19"/>
    </sheetView>
  </sheetViews>
  <sheetFormatPr baseColWidth="10" defaultRowHeight="16" x14ac:dyDescent="0.2"/>
  <cols>
    <col min="1" max="1" width="9" style="1" bestFit="1" customWidth="1"/>
    <col min="2" max="2" width="22.5" bestFit="1" customWidth="1"/>
    <col min="3" max="3" width="10" bestFit="1" customWidth="1"/>
    <col min="4" max="4" width="8.33203125" customWidth="1"/>
    <col min="6" max="6" width="26" customWidth="1"/>
    <col min="8" max="8" width="8.33203125" customWidth="1"/>
    <col min="9" max="9" width="9.1640625" bestFit="1" customWidth="1"/>
    <col min="10" max="10" width="23.5" bestFit="1" customWidth="1"/>
    <col min="11" max="11" width="8.6640625" bestFit="1" customWidth="1"/>
  </cols>
  <sheetData>
    <row r="1" spans="1:11" ht="17" thickBot="1" x14ac:dyDescent="0.25">
      <c r="A1" s="19" t="s">
        <v>536</v>
      </c>
    </row>
    <row r="2" spans="1:11" x14ac:dyDescent="0.2">
      <c r="A2" t="s">
        <v>537</v>
      </c>
      <c r="F2" s="19"/>
      <c r="I2" s="20" t="s">
        <v>498</v>
      </c>
      <c r="J2" s="21"/>
      <c r="K2" s="22"/>
    </row>
    <row r="3" spans="1:11" x14ac:dyDescent="0.2">
      <c r="A3" t="s">
        <v>538</v>
      </c>
      <c r="D3" s="19"/>
      <c r="G3" s="19"/>
      <c r="I3" s="23" t="s">
        <v>499</v>
      </c>
      <c r="K3" s="24"/>
    </row>
    <row r="4" spans="1:11" x14ac:dyDescent="0.2">
      <c r="A4" t="s">
        <v>539</v>
      </c>
      <c r="D4" s="19"/>
      <c r="G4" s="19"/>
      <c r="I4" s="23" t="s">
        <v>501</v>
      </c>
      <c r="K4" s="24"/>
    </row>
    <row r="5" spans="1:11" ht="17" thickBot="1" x14ac:dyDescent="0.25">
      <c r="A5" t="s">
        <v>540</v>
      </c>
      <c r="D5" s="19"/>
      <c r="G5" s="19"/>
      <c r="I5" s="25" t="s">
        <v>541</v>
      </c>
      <c r="J5" s="26"/>
      <c r="K5" s="27"/>
    </row>
    <row r="6" spans="1:11" x14ac:dyDescent="0.2">
      <c r="A6" t="s">
        <v>542</v>
      </c>
      <c r="D6" s="19"/>
      <c r="G6" s="19"/>
    </row>
    <row r="7" spans="1:11" x14ac:dyDescent="0.2">
      <c r="A7" t="s">
        <v>500</v>
      </c>
      <c r="C7" s="18" t="s">
        <v>488</v>
      </c>
    </row>
    <row r="8" spans="1:11" x14ac:dyDescent="0.2">
      <c r="A8"/>
      <c r="C8" s="18"/>
    </row>
    <row r="9" spans="1:11" s="12" customFormat="1" x14ac:dyDescent="0.2">
      <c r="A9" s="12" t="s">
        <v>502</v>
      </c>
      <c r="E9" s="12" t="s">
        <v>479</v>
      </c>
      <c r="I9" s="12" t="s">
        <v>503</v>
      </c>
    </row>
    <row r="10" spans="1:11" s="12" customFormat="1" x14ac:dyDescent="0.2">
      <c r="A10" s="12" t="s">
        <v>504</v>
      </c>
      <c r="B10" s="12" t="s">
        <v>18</v>
      </c>
      <c r="C10" s="12" t="s">
        <v>15</v>
      </c>
      <c r="E10" s="12" t="s">
        <v>505</v>
      </c>
      <c r="F10" s="12" t="s">
        <v>18</v>
      </c>
      <c r="G10" s="12" t="s">
        <v>15</v>
      </c>
      <c r="I10" s="12" t="s">
        <v>468</v>
      </c>
      <c r="J10" s="12" t="s">
        <v>18</v>
      </c>
      <c r="K10" s="12" t="s">
        <v>15</v>
      </c>
    </row>
    <row r="11" spans="1:11" x14ac:dyDescent="0.2">
      <c r="A11" s="13" t="s">
        <v>324</v>
      </c>
      <c r="B11" s="11" t="s">
        <v>326</v>
      </c>
      <c r="C11" s="11" t="s">
        <v>325</v>
      </c>
      <c r="E11" s="13" t="s">
        <v>86</v>
      </c>
      <c r="F11" s="11" t="s">
        <v>88</v>
      </c>
      <c r="G11" s="11" t="s">
        <v>87</v>
      </c>
      <c r="I11" s="13" t="s">
        <v>19</v>
      </c>
      <c r="J11" s="11" t="s">
        <v>21</v>
      </c>
      <c r="K11" s="11" t="s">
        <v>20</v>
      </c>
    </row>
    <row r="12" spans="1:11" x14ac:dyDescent="0.2">
      <c r="A12" s="13" t="s">
        <v>327</v>
      </c>
      <c r="B12" s="11" t="s">
        <v>329</v>
      </c>
      <c r="C12" s="11" t="s">
        <v>328</v>
      </c>
      <c r="E12" s="13" t="s">
        <v>67</v>
      </c>
      <c r="F12" s="11" t="s">
        <v>68</v>
      </c>
      <c r="G12" s="11" t="s">
        <v>16</v>
      </c>
      <c r="I12" s="13" t="s">
        <v>37</v>
      </c>
      <c r="J12" s="11" t="s">
        <v>39</v>
      </c>
      <c r="K12" s="11" t="s">
        <v>38</v>
      </c>
    </row>
    <row r="13" spans="1:11" x14ac:dyDescent="0.2">
      <c r="A13" s="13" t="s">
        <v>330</v>
      </c>
      <c r="B13" s="11" t="s">
        <v>332</v>
      </c>
      <c r="C13" s="11" t="s">
        <v>331</v>
      </c>
      <c r="E13" s="13" t="s">
        <v>69</v>
      </c>
      <c r="F13" s="11" t="s">
        <v>70</v>
      </c>
      <c r="G13" s="11" t="s">
        <v>17</v>
      </c>
      <c r="I13" s="13" t="s">
        <v>40</v>
      </c>
      <c r="J13" s="11" t="s">
        <v>42</v>
      </c>
      <c r="K13" s="11" t="s">
        <v>41</v>
      </c>
    </row>
    <row r="14" spans="1:11" x14ac:dyDescent="0.2">
      <c r="A14" s="13" t="s">
        <v>333</v>
      </c>
      <c r="B14" s="11" t="s">
        <v>335</v>
      </c>
      <c r="C14" s="11" t="s">
        <v>334</v>
      </c>
      <c r="E14" s="13" t="s">
        <v>95</v>
      </c>
      <c r="F14" s="11" t="s">
        <v>97</v>
      </c>
      <c r="G14" s="11" t="s">
        <v>96</v>
      </c>
      <c r="I14" s="13" t="s">
        <v>55</v>
      </c>
      <c r="J14" s="11" t="s">
        <v>57</v>
      </c>
      <c r="K14" s="11" t="s">
        <v>56</v>
      </c>
    </row>
    <row r="15" spans="1:11" x14ac:dyDescent="0.2">
      <c r="A15" s="13" t="s">
        <v>336</v>
      </c>
      <c r="B15" s="11" t="s">
        <v>338</v>
      </c>
      <c r="C15" s="11" t="s">
        <v>337</v>
      </c>
      <c r="E15" s="13" t="s">
        <v>98</v>
      </c>
      <c r="F15" s="11" t="s">
        <v>100</v>
      </c>
      <c r="G15" s="11" t="s">
        <v>99</v>
      </c>
      <c r="I15" s="13" t="s">
        <v>71</v>
      </c>
      <c r="J15" s="11" t="s">
        <v>73</v>
      </c>
      <c r="K15" s="11" t="s">
        <v>72</v>
      </c>
    </row>
    <row r="16" spans="1:11" x14ac:dyDescent="0.2">
      <c r="A16" s="13" t="s">
        <v>339</v>
      </c>
      <c r="B16" s="11" t="s">
        <v>341</v>
      </c>
      <c r="C16" s="11" t="s">
        <v>340</v>
      </c>
      <c r="E16" s="13" t="s">
        <v>101</v>
      </c>
      <c r="F16" s="11" t="s">
        <v>103</v>
      </c>
      <c r="G16" s="11" t="s">
        <v>102</v>
      </c>
      <c r="I16" s="13" t="s">
        <v>77</v>
      </c>
      <c r="J16" s="11" t="s">
        <v>79</v>
      </c>
      <c r="K16" s="11" t="s">
        <v>78</v>
      </c>
    </row>
    <row r="17" spans="1:11" x14ac:dyDescent="0.2">
      <c r="A17" s="13" t="s">
        <v>342</v>
      </c>
      <c r="B17" s="11" t="s">
        <v>344</v>
      </c>
      <c r="C17" s="11" t="s">
        <v>343</v>
      </c>
      <c r="E17" s="13" t="s">
        <v>369</v>
      </c>
      <c r="F17" s="11" t="s">
        <v>371</v>
      </c>
      <c r="G17" s="11" t="s">
        <v>370</v>
      </c>
      <c r="I17" s="13" t="s">
        <v>83</v>
      </c>
      <c r="J17" s="11" t="s">
        <v>85</v>
      </c>
      <c r="K17" s="11" t="s">
        <v>84</v>
      </c>
    </row>
    <row r="18" spans="1:11" x14ac:dyDescent="0.2">
      <c r="A18" s="13" t="s">
        <v>345</v>
      </c>
      <c r="B18" s="11" t="s">
        <v>347</v>
      </c>
      <c r="C18" s="11" t="s">
        <v>346</v>
      </c>
      <c r="E18" s="13" t="s">
        <v>61</v>
      </c>
      <c r="F18" s="11" t="s">
        <v>63</v>
      </c>
      <c r="G18" s="11" t="s">
        <v>62</v>
      </c>
      <c r="I18" s="13" t="s">
        <v>104</v>
      </c>
      <c r="J18" s="11" t="s">
        <v>106</v>
      </c>
      <c r="K18" s="11" t="s">
        <v>105</v>
      </c>
    </row>
    <row r="19" spans="1:11" x14ac:dyDescent="0.2">
      <c r="A19" s="13" t="s">
        <v>348</v>
      </c>
      <c r="B19" s="11" t="s">
        <v>350</v>
      </c>
      <c r="C19" s="11" t="s">
        <v>349</v>
      </c>
      <c r="E19" s="13" t="s">
        <v>64</v>
      </c>
      <c r="F19" s="11" t="s">
        <v>66</v>
      </c>
      <c r="G19" s="11" t="s">
        <v>65</v>
      </c>
      <c r="I19" s="13" t="s">
        <v>299</v>
      </c>
      <c r="J19" s="11" t="s">
        <v>301</v>
      </c>
      <c r="K19" s="11" t="s">
        <v>300</v>
      </c>
    </row>
    <row r="20" spans="1:11" x14ac:dyDescent="0.2">
      <c r="A20" s="13" t="s">
        <v>351</v>
      </c>
      <c r="B20" s="11" t="s">
        <v>353</v>
      </c>
      <c r="C20" s="11" t="s">
        <v>352</v>
      </c>
      <c r="E20" s="13" t="s">
        <v>176</v>
      </c>
      <c r="F20" s="11" t="s">
        <v>178</v>
      </c>
      <c r="G20" s="11" t="s">
        <v>177</v>
      </c>
      <c r="I20" s="13" t="s">
        <v>302</v>
      </c>
      <c r="J20" s="11" t="s">
        <v>304</v>
      </c>
      <c r="K20" s="11" t="s">
        <v>303</v>
      </c>
    </row>
    <row r="21" spans="1:11" x14ac:dyDescent="0.2">
      <c r="A21" s="13" t="s">
        <v>354</v>
      </c>
      <c r="B21" s="11" t="s">
        <v>356</v>
      </c>
      <c r="C21" s="11" t="s">
        <v>355</v>
      </c>
      <c r="E21" s="13" t="s">
        <v>272</v>
      </c>
      <c r="F21" s="11" t="s">
        <v>274</v>
      </c>
      <c r="G21" s="11" t="s">
        <v>273</v>
      </c>
      <c r="I21" s="13" t="s">
        <v>315</v>
      </c>
      <c r="J21" s="11" t="s">
        <v>317</v>
      </c>
      <c r="K21" s="11" t="s">
        <v>316</v>
      </c>
    </row>
    <row r="22" spans="1:11" x14ac:dyDescent="0.2">
      <c r="A22" s="13" t="s">
        <v>357</v>
      </c>
      <c r="B22" s="11" t="s">
        <v>359</v>
      </c>
      <c r="C22" s="11" t="s">
        <v>358</v>
      </c>
      <c r="E22" s="13" t="s">
        <v>61</v>
      </c>
      <c r="F22" s="11" t="s">
        <v>305</v>
      </c>
      <c r="G22" s="11" t="s">
        <v>62</v>
      </c>
      <c r="I22" s="13" t="s">
        <v>22</v>
      </c>
      <c r="J22" s="11" t="s">
        <v>24</v>
      </c>
      <c r="K22" s="11" t="s">
        <v>23</v>
      </c>
    </row>
    <row r="23" spans="1:11" x14ac:dyDescent="0.2">
      <c r="A23" s="13" t="s">
        <v>360</v>
      </c>
      <c r="B23" s="11" t="s">
        <v>362</v>
      </c>
      <c r="C23" s="11" t="s">
        <v>361</v>
      </c>
      <c r="E23" s="13" t="s">
        <v>306</v>
      </c>
      <c r="F23" s="11" t="s">
        <v>308</v>
      </c>
      <c r="G23" s="11" t="s">
        <v>307</v>
      </c>
      <c r="I23" s="13" t="s">
        <v>25</v>
      </c>
      <c r="J23" s="11" t="s">
        <v>27</v>
      </c>
      <c r="K23" s="11" t="s">
        <v>26</v>
      </c>
    </row>
    <row r="24" spans="1:11" x14ac:dyDescent="0.2">
      <c r="A24" s="13" t="s">
        <v>363</v>
      </c>
      <c r="B24" s="11" t="s">
        <v>365</v>
      </c>
      <c r="C24" s="11" t="s">
        <v>364</v>
      </c>
      <c r="E24" s="13" t="s">
        <v>493</v>
      </c>
      <c r="F24" s="11" t="s">
        <v>494</v>
      </c>
      <c r="G24" s="11" t="s">
        <v>492</v>
      </c>
      <c r="I24" s="13" t="s">
        <v>28</v>
      </c>
      <c r="J24" s="11" t="s">
        <v>30</v>
      </c>
      <c r="K24" s="11" t="s">
        <v>29</v>
      </c>
    </row>
    <row r="25" spans="1:11" x14ac:dyDescent="0.2">
      <c r="A25" s="13" t="s">
        <v>366</v>
      </c>
      <c r="B25" s="11" t="s">
        <v>368</v>
      </c>
      <c r="C25" s="11" t="s">
        <v>367</v>
      </c>
      <c r="E25" s="1" t="s">
        <v>485</v>
      </c>
      <c r="F25" s="11" t="s">
        <v>482</v>
      </c>
      <c r="G25" t="s">
        <v>481</v>
      </c>
      <c r="I25" s="13" t="s">
        <v>31</v>
      </c>
      <c r="J25" s="11" t="s">
        <v>33</v>
      </c>
      <c r="K25" s="11" t="s">
        <v>32</v>
      </c>
    </row>
    <row r="26" spans="1:11" x14ac:dyDescent="0.2">
      <c r="A26" s="13" t="s">
        <v>369</v>
      </c>
      <c r="B26" s="11" t="s">
        <v>371</v>
      </c>
      <c r="C26" s="11" t="s">
        <v>370</v>
      </c>
      <c r="E26" s="1" t="s">
        <v>495</v>
      </c>
      <c r="F26" s="11" t="s">
        <v>496</v>
      </c>
      <c r="G26" s="11" t="s">
        <v>497</v>
      </c>
      <c r="I26" s="13" t="s">
        <v>58</v>
      </c>
      <c r="J26" s="11" t="s">
        <v>60</v>
      </c>
      <c r="K26" s="11" t="s">
        <v>59</v>
      </c>
    </row>
    <row r="27" spans="1:11" x14ac:dyDescent="0.2">
      <c r="A27" s="13" t="s">
        <v>372</v>
      </c>
      <c r="B27" s="11" t="s">
        <v>374</v>
      </c>
      <c r="C27" s="11" t="s">
        <v>373</v>
      </c>
      <c r="E27" s="1" t="s">
        <v>486</v>
      </c>
      <c r="F27" s="11" t="s">
        <v>483</v>
      </c>
      <c r="G27" t="s">
        <v>484</v>
      </c>
      <c r="I27" s="13" t="s">
        <v>43</v>
      </c>
      <c r="J27" s="11" t="s">
        <v>45</v>
      </c>
      <c r="K27" s="11" t="s">
        <v>44</v>
      </c>
    </row>
    <row r="28" spans="1:11" x14ac:dyDescent="0.2">
      <c r="A28" s="13" t="s">
        <v>375</v>
      </c>
      <c r="B28" s="11" t="s">
        <v>377</v>
      </c>
      <c r="C28" s="11" t="s">
        <v>376</v>
      </c>
      <c r="E28" s="1" t="s">
        <v>491</v>
      </c>
      <c r="F28" s="11" t="s">
        <v>490</v>
      </c>
      <c r="G28" t="s">
        <v>489</v>
      </c>
      <c r="I28" s="13" t="s">
        <v>34</v>
      </c>
      <c r="J28" s="11" t="s">
        <v>36</v>
      </c>
      <c r="K28" s="11" t="s">
        <v>35</v>
      </c>
    </row>
    <row r="29" spans="1:11" x14ac:dyDescent="0.2">
      <c r="A29" s="13" t="s">
        <v>378</v>
      </c>
      <c r="B29" s="11" t="s">
        <v>380</v>
      </c>
      <c r="C29" s="11" t="s">
        <v>379</v>
      </c>
      <c r="E29" s="1" t="s">
        <v>506</v>
      </c>
      <c r="F29" s="11" t="s">
        <v>507</v>
      </c>
      <c r="G29" t="s">
        <v>508</v>
      </c>
      <c r="I29" s="13" t="s">
        <v>46</v>
      </c>
      <c r="J29" s="11" t="s">
        <v>48</v>
      </c>
      <c r="K29" s="11" t="s">
        <v>47</v>
      </c>
    </row>
    <row r="30" spans="1:11" x14ac:dyDescent="0.2">
      <c r="A30" s="13" t="s">
        <v>381</v>
      </c>
      <c r="B30" s="11" t="s">
        <v>383</v>
      </c>
      <c r="C30" s="11" t="s">
        <v>382</v>
      </c>
      <c r="E30" s="1" t="s">
        <v>509</v>
      </c>
      <c r="F30" s="11" t="s">
        <v>510</v>
      </c>
      <c r="G30" t="s">
        <v>511</v>
      </c>
      <c r="I30" s="13" t="s">
        <v>89</v>
      </c>
      <c r="J30" s="11" t="s">
        <v>91</v>
      </c>
      <c r="K30" s="11" t="s">
        <v>90</v>
      </c>
    </row>
    <row r="31" spans="1:11" x14ac:dyDescent="0.2">
      <c r="A31" s="13" t="s">
        <v>384</v>
      </c>
      <c r="B31" s="11" t="s">
        <v>386</v>
      </c>
      <c r="C31" s="11" t="s">
        <v>385</v>
      </c>
      <c r="E31" s="1" t="s">
        <v>512</v>
      </c>
      <c r="F31" s="11" t="s">
        <v>513</v>
      </c>
      <c r="G31" t="s">
        <v>514</v>
      </c>
    </row>
    <row r="32" spans="1:11" x14ac:dyDescent="0.2">
      <c r="A32" s="13" t="s">
        <v>387</v>
      </c>
      <c r="B32" s="11" t="s">
        <v>389</v>
      </c>
      <c r="C32" s="11" t="s">
        <v>388</v>
      </c>
      <c r="E32" s="1" t="s">
        <v>515</v>
      </c>
      <c r="F32" s="11" t="s">
        <v>516</v>
      </c>
      <c r="G32" t="s">
        <v>517</v>
      </c>
    </row>
    <row r="33" spans="1:7" x14ac:dyDescent="0.2">
      <c r="A33" s="13" t="s">
        <v>390</v>
      </c>
      <c r="B33" s="11" t="s">
        <v>392</v>
      </c>
      <c r="C33" s="11" t="s">
        <v>391</v>
      </c>
      <c r="E33" s="1" t="s">
        <v>518</v>
      </c>
      <c r="F33" s="11" t="s">
        <v>519</v>
      </c>
      <c r="G33" t="s">
        <v>520</v>
      </c>
    </row>
    <row r="34" spans="1:7" x14ac:dyDescent="0.2">
      <c r="A34" s="13" t="s">
        <v>393</v>
      </c>
      <c r="B34" s="11" t="s">
        <v>395</v>
      </c>
      <c r="C34" s="11" t="s">
        <v>394</v>
      </c>
      <c r="E34" s="1" t="s">
        <v>521</v>
      </c>
      <c r="F34" s="11" t="s">
        <v>522</v>
      </c>
      <c r="G34" t="s">
        <v>523</v>
      </c>
    </row>
    <row r="35" spans="1:7" x14ac:dyDescent="0.2">
      <c r="A35" s="13" t="s">
        <v>396</v>
      </c>
      <c r="B35" s="11" t="s">
        <v>398</v>
      </c>
      <c r="C35" s="11" t="s">
        <v>397</v>
      </c>
      <c r="E35" s="1" t="s">
        <v>524</v>
      </c>
      <c r="F35" s="28" t="s">
        <v>525</v>
      </c>
      <c r="G35" t="s">
        <v>526</v>
      </c>
    </row>
    <row r="36" spans="1:7" x14ac:dyDescent="0.2">
      <c r="A36" s="13" t="s">
        <v>399</v>
      </c>
      <c r="B36" s="11" t="s">
        <v>401</v>
      </c>
      <c r="C36" s="11" t="s">
        <v>400</v>
      </c>
      <c r="E36" s="13" t="s">
        <v>324</v>
      </c>
      <c r="F36" s="11" t="s">
        <v>326</v>
      </c>
      <c r="G36" s="11" t="s">
        <v>325</v>
      </c>
    </row>
    <row r="37" spans="1:7" x14ac:dyDescent="0.2">
      <c r="A37" s="13" t="s">
        <v>402</v>
      </c>
      <c r="B37" s="11" t="s">
        <v>404</v>
      </c>
      <c r="C37" s="11" t="s">
        <v>403</v>
      </c>
      <c r="E37" s="13" t="s">
        <v>327</v>
      </c>
      <c r="F37" s="11" t="s">
        <v>329</v>
      </c>
      <c r="G37" s="11" t="s">
        <v>328</v>
      </c>
    </row>
    <row r="38" spans="1:7" x14ac:dyDescent="0.2">
      <c r="A38" s="13" t="s">
        <v>405</v>
      </c>
      <c r="B38" s="11" t="s">
        <v>407</v>
      </c>
      <c r="C38" s="11" t="s">
        <v>406</v>
      </c>
      <c r="E38" s="13" t="s">
        <v>345</v>
      </c>
      <c r="F38" s="11" t="s">
        <v>347</v>
      </c>
      <c r="G38" s="11" t="s">
        <v>346</v>
      </c>
    </row>
    <row r="39" spans="1:7" x14ac:dyDescent="0.2">
      <c r="A39" s="13" t="s">
        <v>408</v>
      </c>
      <c r="B39" s="11" t="s">
        <v>410</v>
      </c>
      <c r="C39" s="11" t="s">
        <v>409</v>
      </c>
      <c r="E39" s="13" t="s">
        <v>354</v>
      </c>
      <c r="F39" s="11" t="s">
        <v>356</v>
      </c>
      <c r="G39" s="11" t="s">
        <v>355</v>
      </c>
    </row>
    <row r="40" spans="1:7" x14ac:dyDescent="0.2">
      <c r="A40" s="13" t="s">
        <v>411</v>
      </c>
      <c r="B40" s="11" t="s">
        <v>413</v>
      </c>
      <c r="C40" s="11" t="s">
        <v>412</v>
      </c>
      <c r="E40" s="13" t="s">
        <v>52</v>
      </c>
      <c r="F40" s="11" t="s">
        <v>54</v>
      </c>
      <c r="G40" s="11" t="s">
        <v>53</v>
      </c>
    </row>
    <row r="41" spans="1:7" x14ac:dyDescent="0.2">
      <c r="A41" s="13" t="s">
        <v>414</v>
      </c>
      <c r="B41" s="11" t="s">
        <v>416</v>
      </c>
      <c r="C41" s="11" t="s">
        <v>415</v>
      </c>
      <c r="E41" s="13" t="s">
        <v>309</v>
      </c>
      <c r="F41" s="11" t="s">
        <v>311</v>
      </c>
      <c r="G41" s="11" t="s">
        <v>310</v>
      </c>
    </row>
    <row r="42" spans="1:7" x14ac:dyDescent="0.2">
      <c r="A42" s="13" t="s">
        <v>417</v>
      </c>
      <c r="B42" s="11" t="s">
        <v>419</v>
      </c>
      <c r="C42" s="11" t="s">
        <v>418</v>
      </c>
      <c r="E42" s="13" t="s">
        <v>312</v>
      </c>
      <c r="F42" s="11" t="s">
        <v>314</v>
      </c>
      <c r="G42" s="11" t="s">
        <v>313</v>
      </c>
    </row>
    <row r="43" spans="1:7" x14ac:dyDescent="0.2">
      <c r="A43" s="13" t="s">
        <v>420</v>
      </c>
      <c r="B43" s="11" t="s">
        <v>422</v>
      </c>
      <c r="C43" s="11" t="s">
        <v>421</v>
      </c>
      <c r="E43" s="13" t="s">
        <v>80</v>
      </c>
      <c r="F43" s="11" t="s">
        <v>82</v>
      </c>
      <c r="G43" s="11" t="s">
        <v>81</v>
      </c>
    </row>
    <row r="44" spans="1:7" x14ac:dyDescent="0.2">
      <c r="A44" s="13" t="s">
        <v>423</v>
      </c>
      <c r="B44" s="11" t="s">
        <v>425</v>
      </c>
      <c r="C44" s="11" t="s">
        <v>424</v>
      </c>
      <c r="E44" s="13" t="s">
        <v>318</v>
      </c>
      <c r="F44" s="11" t="s">
        <v>527</v>
      </c>
      <c r="G44" s="11" t="s">
        <v>319</v>
      </c>
    </row>
    <row r="45" spans="1:7" x14ac:dyDescent="0.2">
      <c r="A45" s="13" t="s">
        <v>426</v>
      </c>
      <c r="B45" s="11" t="s">
        <v>428</v>
      </c>
      <c r="C45" s="11" t="s">
        <v>427</v>
      </c>
      <c r="E45" s="13" t="s">
        <v>74</v>
      </c>
      <c r="F45" s="11" t="s">
        <v>76</v>
      </c>
      <c r="G45" s="11" t="s">
        <v>75</v>
      </c>
    </row>
    <row r="46" spans="1:7" x14ac:dyDescent="0.2">
      <c r="A46" s="13" t="s">
        <v>429</v>
      </c>
      <c r="B46" s="11" t="s">
        <v>431</v>
      </c>
      <c r="C46" s="11" t="s">
        <v>430</v>
      </c>
      <c r="E46" s="13" t="s">
        <v>320</v>
      </c>
      <c r="F46" s="11" t="s">
        <v>528</v>
      </c>
      <c r="G46" s="11" t="s">
        <v>321</v>
      </c>
    </row>
    <row r="47" spans="1:7" x14ac:dyDescent="0.2">
      <c r="A47" s="13" t="s">
        <v>432</v>
      </c>
      <c r="B47" s="11" t="s">
        <v>434</v>
      </c>
      <c r="C47" s="11" t="s">
        <v>433</v>
      </c>
      <c r="E47" s="13" t="s">
        <v>322</v>
      </c>
      <c r="F47" s="11" t="s">
        <v>529</v>
      </c>
      <c r="G47" s="11" t="s">
        <v>323</v>
      </c>
    </row>
    <row r="48" spans="1:7" x14ac:dyDescent="0.2">
      <c r="A48" s="13" t="s">
        <v>435</v>
      </c>
      <c r="B48" s="11" t="s">
        <v>437</v>
      </c>
      <c r="C48" s="11" t="s">
        <v>436</v>
      </c>
      <c r="E48" s="13" t="s">
        <v>49</v>
      </c>
      <c r="F48" s="11" t="s">
        <v>51</v>
      </c>
      <c r="G48" s="11" t="s">
        <v>50</v>
      </c>
    </row>
    <row r="49" spans="1:7" x14ac:dyDescent="0.2">
      <c r="A49" s="13" t="s">
        <v>438</v>
      </c>
      <c r="B49" s="11" t="s">
        <v>440</v>
      </c>
      <c r="C49" s="11" t="s">
        <v>439</v>
      </c>
      <c r="E49" s="13" t="s">
        <v>92</v>
      </c>
      <c r="F49" s="11" t="s">
        <v>94</v>
      </c>
      <c r="G49" s="11" t="s">
        <v>93</v>
      </c>
    </row>
    <row r="50" spans="1:7" x14ac:dyDescent="0.2">
      <c r="A50" s="13" t="s">
        <v>441</v>
      </c>
      <c r="B50" s="11" t="s">
        <v>443</v>
      </c>
      <c r="C50" s="11" t="s">
        <v>442</v>
      </c>
      <c r="E50" s="1" t="s">
        <v>530</v>
      </c>
      <c r="F50" s="11" t="s">
        <v>531</v>
      </c>
      <c r="G50" t="s">
        <v>532</v>
      </c>
    </row>
    <row r="51" spans="1:7" x14ac:dyDescent="0.2">
      <c r="A51" s="13" t="s">
        <v>444</v>
      </c>
      <c r="B51" s="11" t="s">
        <v>446</v>
      </c>
      <c r="C51" s="11" t="s">
        <v>445</v>
      </c>
      <c r="E51" s="1" t="s">
        <v>533</v>
      </c>
      <c r="F51" s="11" t="s">
        <v>534</v>
      </c>
      <c r="G51" t="s">
        <v>535</v>
      </c>
    </row>
    <row r="52" spans="1:7" x14ac:dyDescent="0.2">
      <c r="A52" s="13" t="s">
        <v>447</v>
      </c>
      <c r="B52" s="11" t="s">
        <v>449</v>
      </c>
      <c r="C52" s="11" t="s">
        <v>448</v>
      </c>
      <c r="F52" s="11" t="s">
        <v>543</v>
      </c>
      <c r="G52" s="11" t="s">
        <v>544</v>
      </c>
    </row>
    <row r="53" spans="1:7" x14ac:dyDescent="0.2">
      <c r="A53" s="13" t="s">
        <v>450</v>
      </c>
      <c r="B53" s="11" t="s">
        <v>452</v>
      </c>
      <c r="C53" s="11" t="s">
        <v>451</v>
      </c>
      <c r="F53" s="11" t="s">
        <v>545</v>
      </c>
      <c r="G53" t="s">
        <v>546</v>
      </c>
    </row>
    <row r="54" spans="1:7" x14ac:dyDescent="0.2">
      <c r="A54" s="13" t="s">
        <v>453</v>
      </c>
      <c r="B54" s="11" t="s">
        <v>455</v>
      </c>
      <c r="C54" s="11" t="s">
        <v>454</v>
      </c>
      <c r="F54" s="11" t="s">
        <v>547</v>
      </c>
      <c r="G54" t="s">
        <v>548</v>
      </c>
    </row>
    <row r="55" spans="1:7" x14ac:dyDescent="0.2">
      <c r="A55" s="13" t="s">
        <v>456</v>
      </c>
      <c r="B55" s="11" t="s">
        <v>458</v>
      </c>
      <c r="C55" s="11" t="s">
        <v>457</v>
      </c>
      <c r="F55" s="11" t="s">
        <v>549</v>
      </c>
      <c r="G55" t="s">
        <v>550</v>
      </c>
    </row>
    <row r="56" spans="1:7" x14ac:dyDescent="0.2">
      <c r="A56" s="13" t="s">
        <v>459</v>
      </c>
      <c r="B56" s="11" t="s">
        <v>461</v>
      </c>
      <c r="C56" s="11" t="s">
        <v>460</v>
      </c>
      <c r="F56" s="11" t="s">
        <v>551</v>
      </c>
      <c r="G56" t="s">
        <v>552</v>
      </c>
    </row>
    <row r="57" spans="1:7" x14ac:dyDescent="0.2">
      <c r="A57" s="13" t="s">
        <v>462</v>
      </c>
      <c r="B57" s="11" t="s">
        <v>464</v>
      </c>
      <c r="C57" s="11" t="s">
        <v>463</v>
      </c>
      <c r="F57" s="11" t="s">
        <v>553</v>
      </c>
      <c r="G57" t="s">
        <v>554</v>
      </c>
    </row>
    <row r="58" spans="1:7" x14ac:dyDescent="0.2">
      <c r="A58" s="13" t="s">
        <v>465</v>
      </c>
      <c r="B58" s="11" t="s">
        <v>467</v>
      </c>
      <c r="C58" s="11" t="s">
        <v>466</v>
      </c>
      <c r="F58" s="11" t="s">
        <v>555</v>
      </c>
      <c r="G58" t="s">
        <v>556</v>
      </c>
    </row>
    <row r="59" spans="1:7" x14ac:dyDescent="0.2">
      <c r="A59" s="13" t="s">
        <v>107</v>
      </c>
      <c r="B59" s="11" t="s">
        <v>109</v>
      </c>
      <c r="C59" s="11" t="s">
        <v>108</v>
      </c>
      <c r="F59" s="11" t="s">
        <v>557</v>
      </c>
      <c r="G59" t="s">
        <v>558</v>
      </c>
    </row>
    <row r="60" spans="1:7" x14ac:dyDescent="0.2">
      <c r="A60" s="13" t="s">
        <v>110</v>
      </c>
      <c r="B60" s="11" t="s">
        <v>112</v>
      </c>
      <c r="C60" s="11" t="s">
        <v>111</v>
      </c>
      <c r="F60" s="11" t="s">
        <v>559</v>
      </c>
      <c r="G60" t="s">
        <v>560</v>
      </c>
    </row>
    <row r="61" spans="1:7" x14ac:dyDescent="0.2">
      <c r="A61" s="13" t="s">
        <v>113</v>
      </c>
      <c r="B61" s="11" t="s">
        <v>115</v>
      </c>
      <c r="C61" s="11" t="s">
        <v>114</v>
      </c>
      <c r="F61" s="11" t="s">
        <v>561</v>
      </c>
      <c r="G61" t="s">
        <v>562</v>
      </c>
    </row>
    <row r="62" spans="1:7" x14ac:dyDescent="0.2">
      <c r="A62" s="13" t="s">
        <v>116</v>
      </c>
      <c r="B62" s="11" t="s">
        <v>118</v>
      </c>
      <c r="C62" s="11" t="s">
        <v>117</v>
      </c>
      <c r="F62" s="11" t="s">
        <v>563</v>
      </c>
      <c r="G62" t="s">
        <v>564</v>
      </c>
    </row>
    <row r="63" spans="1:7" x14ac:dyDescent="0.2">
      <c r="A63" s="13" t="s">
        <v>119</v>
      </c>
      <c r="B63" s="11" t="s">
        <v>121</v>
      </c>
      <c r="C63" s="11" t="s">
        <v>120</v>
      </c>
      <c r="F63" s="11" t="s">
        <v>565</v>
      </c>
      <c r="G63" t="s">
        <v>566</v>
      </c>
    </row>
    <row r="64" spans="1:7" x14ac:dyDescent="0.2">
      <c r="A64" s="13" t="s">
        <v>122</v>
      </c>
      <c r="B64" s="11" t="s">
        <v>124</v>
      </c>
      <c r="C64" s="11" t="s">
        <v>123</v>
      </c>
      <c r="F64" s="11" t="s">
        <v>567</v>
      </c>
      <c r="G64" t="s">
        <v>568</v>
      </c>
    </row>
    <row r="65" spans="1:7" x14ac:dyDescent="0.2">
      <c r="A65" s="13" t="s">
        <v>125</v>
      </c>
      <c r="B65" s="11" t="s">
        <v>127</v>
      </c>
      <c r="C65" s="11" t="s">
        <v>126</v>
      </c>
      <c r="F65" s="11" t="s">
        <v>569</v>
      </c>
      <c r="G65" t="s">
        <v>570</v>
      </c>
    </row>
    <row r="66" spans="1:7" x14ac:dyDescent="0.2">
      <c r="A66" s="13" t="s">
        <v>128</v>
      </c>
      <c r="B66" s="11" t="s">
        <v>130</v>
      </c>
      <c r="C66" s="11" t="s">
        <v>129</v>
      </c>
      <c r="F66" s="11" t="s">
        <v>571</v>
      </c>
      <c r="G66" t="s">
        <v>572</v>
      </c>
    </row>
    <row r="67" spans="1:7" x14ac:dyDescent="0.2">
      <c r="A67" s="13" t="s">
        <v>131</v>
      </c>
      <c r="B67" s="11" t="s">
        <v>133</v>
      </c>
      <c r="C67" s="11" t="s">
        <v>132</v>
      </c>
      <c r="F67" s="11" t="s">
        <v>573</v>
      </c>
      <c r="G67" t="s">
        <v>574</v>
      </c>
    </row>
    <row r="68" spans="1:7" x14ac:dyDescent="0.2">
      <c r="A68" s="13" t="s">
        <v>134</v>
      </c>
      <c r="B68" s="11" t="s">
        <v>136</v>
      </c>
      <c r="C68" s="11" t="s">
        <v>135</v>
      </c>
      <c r="F68" s="11" t="s">
        <v>575</v>
      </c>
      <c r="G68" t="s">
        <v>576</v>
      </c>
    </row>
    <row r="69" spans="1:7" x14ac:dyDescent="0.2">
      <c r="A69" s="13" t="s">
        <v>137</v>
      </c>
      <c r="B69" s="11" t="s">
        <v>139</v>
      </c>
      <c r="C69" s="11" t="s">
        <v>138</v>
      </c>
      <c r="F69" s="11" t="s">
        <v>577</v>
      </c>
      <c r="G69" t="s">
        <v>578</v>
      </c>
    </row>
    <row r="70" spans="1:7" x14ac:dyDescent="0.2">
      <c r="A70" s="13" t="s">
        <v>140</v>
      </c>
      <c r="B70" s="11" t="s">
        <v>142</v>
      </c>
      <c r="C70" s="11" t="s">
        <v>141</v>
      </c>
      <c r="F70" s="11" t="s">
        <v>579</v>
      </c>
      <c r="G70" t="s">
        <v>580</v>
      </c>
    </row>
    <row r="71" spans="1:7" x14ac:dyDescent="0.2">
      <c r="A71" s="13" t="s">
        <v>143</v>
      </c>
      <c r="B71" s="11" t="s">
        <v>145</v>
      </c>
      <c r="C71" s="11" t="s">
        <v>144</v>
      </c>
      <c r="F71" s="11" t="s">
        <v>581</v>
      </c>
      <c r="G71" t="s">
        <v>582</v>
      </c>
    </row>
    <row r="72" spans="1:7" x14ac:dyDescent="0.2">
      <c r="A72" s="13" t="s">
        <v>146</v>
      </c>
      <c r="B72" s="11" t="s">
        <v>148</v>
      </c>
      <c r="C72" s="11" t="s">
        <v>147</v>
      </c>
    </row>
    <row r="73" spans="1:7" x14ac:dyDescent="0.2">
      <c r="A73" s="13" t="s">
        <v>149</v>
      </c>
      <c r="B73" s="11" t="s">
        <v>151</v>
      </c>
      <c r="C73" s="11" t="s">
        <v>150</v>
      </c>
    </row>
    <row r="74" spans="1:7" x14ac:dyDescent="0.2">
      <c r="A74" s="13" t="s">
        <v>152</v>
      </c>
      <c r="B74" s="11" t="s">
        <v>154</v>
      </c>
      <c r="C74" s="11" t="s">
        <v>153</v>
      </c>
    </row>
    <row r="75" spans="1:7" x14ac:dyDescent="0.2">
      <c r="A75" s="13" t="s">
        <v>155</v>
      </c>
      <c r="B75" s="11" t="s">
        <v>157</v>
      </c>
      <c r="C75" s="11" t="s">
        <v>156</v>
      </c>
    </row>
    <row r="76" spans="1:7" x14ac:dyDescent="0.2">
      <c r="A76" s="13" t="s">
        <v>158</v>
      </c>
      <c r="B76" s="11" t="s">
        <v>160</v>
      </c>
      <c r="C76" s="11" t="s">
        <v>159</v>
      </c>
    </row>
    <row r="77" spans="1:7" x14ac:dyDescent="0.2">
      <c r="A77" s="13" t="s">
        <v>161</v>
      </c>
      <c r="B77" s="11" t="s">
        <v>163</v>
      </c>
      <c r="C77" s="11" t="s">
        <v>162</v>
      </c>
    </row>
    <row r="78" spans="1:7" x14ac:dyDescent="0.2">
      <c r="A78" s="13" t="s">
        <v>164</v>
      </c>
      <c r="B78" s="11" t="s">
        <v>166</v>
      </c>
      <c r="C78" s="11" t="s">
        <v>165</v>
      </c>
    </row>
    <row r="79" spans="1:7" x14ac:dyDescent="0.2">
      <c r="A79" s="13" t="s">
        <v>167</v>
      </c>
      <c r="B79" s="11" t="s">
        <v>169</v>
      </c>
      <c r="C79" s="11" t="s">
        <v>168</v>
      </c>
    </row>
    <row r="80" spans="1:7" x14ac:dyDescent="0.2">
      <c r="A80" s="13" t="s">
        <v>170</v>
      </c>
      <c r="B80" s="11" t="s">
        <v>172</v>
      </c>
      <c r="C80" s="11" t="s">
        <v>171</v>
      </c>
    </row>
    <row r="81" spans="1:3" x14ac:dyDescent="0.2">
      <c r="A81" s="13" t="s">
        <v>173</v>
      </c>
      <c r="B81" s="11" t="s">
        <v>175</v>
      </c>
      <c r="C81" s="11" t="s">
        <v>174</v>
      </c>
    </row>
    <row r="82" spans="1:3" x14ac:dyDescent="0.2">
      <c r="A82" s="13" t="s">
        <v>179</v>
      </c>
      <c r="B82" s="11" t="s">
        <v>181</v>
      </c>
      <c r="C82" s="11" t="s">
        <v>180</v>
      </c>
    </row>
    <row r="83" spans="1:3" x14ac:dyDescent="0.2">
      <c r="A83" s="13" t="s">
        <v>182</v>
      </c>
      <c r="B83" s="11" t="s">
        <v>184</v>
      </c>
      <c r="C83" s="11" t="s">
        <v>183</v>
      </c>
    </row>
    <row r="84" spans="1:3" x14ac:dyDescent="0.2">
      <c r="A84" s="13" t="s">
        <v>185</v>
      </c>
      <c r="B84" s="11" t="s">
        <v>187</v>
      </c>
      <c r="C84" s="11" t="s">
        <v>186</v>
      </c>
    </row>
    <row r="85" spans="1:3" x14ac:dyDescent="0.2">
      <c r="A85" s="13" t="s">
        <v>188</v>
      </c>
      <c r="B85" s="11" t="s">
        <v>190</v>
      </c>
      <c r="C85" s="11" t="s">
        <v>189</v>
      </c>
    </row>
    <row r="86" spans="1:3" x14ac:dyDescent="0.2">
      <c r="A86" s="13" t="s">
        <v>191</v>
      </c>
      <c r="B86" s="11" t="s">
        <v>193</v>
      </c>
      <c r="C86" s="11" t="s">
        <v>192</v>
      </c>
    </row>
    <row r="87" spans="1:3" x14ac:dyDescent="0.2">
      <c r="A87" s="13" t="s">
        <v>194</v>
      </c>
      <c r="B87" s="11" t="s">
        <v>196</v>
      </c>
      <c r="C87" s="11" t="s">
        <v>195</v>
      </c>
    </row>
    <row r="88" spans="1:3" x14ac:dyDescent="0.2">
      <c r="A88" s="13" t="s">
        <v>197</v>
      </c>
      <c r="B88" s="11" t="s">
        <v>199</v>
      </c>
      <c r="C88" s="11" t="s">
        <v>198</v>
      </c>
    </row>
    <row r="89" spans="1:3" x14ac:dyDescent="0.2">
      <c r="A89" s="13" t="s">
        <v>200</v>
      </c>
      <c r="B89" s="11" t="s">
        <v>202</v>
      </c>
      <c r="C89" s="11" t="s">
        <v>201</v>
      </c>
    </row>
    <row r="90" spans="1:3" x14ac:dyDescent="0.2">
      <c r="A90" s="13" t="s">
        <v>203</v>
      </c>
      <c r="B90" s="11" t="s">
        <v>205</v>
      </c>
      <c r="C90" s="11" t="s">
        <v>204</v>
      </c>
    </row>
    <row r="91" spans="1:3" x14ac:dyDescent="0.2">
      <c r="A91" s="13" t="s">
        <v>206</v>
      </c>
      <c r="B91" s="11" t="s">
        <v>208</v>
      </c>
      <c r="C91" s="11" t="s">
        <v>207</v>
      </c>
    </row>
    <row r="92" spans="1:3" x14ac:dyDescent="0.2">
      <c r="A92" s="13" t="s">
        <v>209</v>
      </c>
      <c r="B92" s="11" t="s">
        <v>211</v>
      </c>
      <c r="C92" s="11" t="s">
        <v>210</v>
      </c>
    </row>
    <row r="93" spans="1:3" x14ac:dyDescent="0.2">
      <c r="A93" s="13" t="s">
        <v>212</v>
      </c>
      <c r="B93" s="11" t="s">
        <v>214</v>
      </c>
      <c r="C93" s="11" t="s">
        <v>213</v>
      </c>
    </row>
    <row r="94" spans="1:3" x14ac:dyDescent="0.2">
      <c r="A94" s="13" t="s">
        <v>215</v>
      </c>
      <c r="B94" s="11" t="s">
        <v>217</v>
      </c>
      <c r="C94" s="11" t="s">
        <v>216</v>
      </c>
    </row>
    <row r="95" spans="1:3" x14ac:dyDescent="0.2">
      <c r="A95" s="13" t="s">
        <v>218</v>
      </c>
      <c r="B95" s="11" t="s">
        <v>220</v>
      </c>
      <c r="C95" s="11" t="s">
        <v>219</v>
      </c>
    </row>
    <row r="96" spans="1:3" x14ac:dyDescent="0.2">
      <c r="A96" s="13" t="s">
        <v>221</v>
      </c>
      <c r="B96" s="11" t="s">
        <v>223</v>
      </c>
      <c r="C96" s="11" t="s">
        <v>222</v>
      </c>
    </row>
    <row r="97" spans="1:3" x14ac:dyDescent="0.2">
      <c r="A97" s="13" t="s">
        <v>224</v>
      </c>
      <c r="B97" s="11" t="s">
        <v>226</v>
      </c>
      <c r="C97" s="11" t="s">
        <v>225</v>
      </c>
    </row>
    <row r="98" spans="1:3" x14ac:dyDescent="0.2">
      <c r="A98" s="13" t="s">
        <v>227</v>
      </c>
      <c r="B98" s="11" t="s">
        <v>229</v>
      </c>
      <c r="C98" s="11" t="s">
        <v>228</v>
      </c>
    </row>
    <row r="99" spans="1:3" x14ac:dyDescent="0.2">
      <c r="A99" s="13" t="s">
        <v>230</v>
      </c>
      <c r="B99" s="11" t="s">
        <v>232</v>
      </c>
      <c r="C99" s="11" t="s">
        <v>231</v>
      </c>
    </row>
    <row r="100" spans="1:3" x14ac:dyDescent="0.2">
      <c r="A100" s="13" t="s">
        <v>233</v>
      </c>
      <c r="B100" s="11" t="s">
        <v>235</v>
      </c>
      <c r="C100" s="11" t="s">
        <v>234</v>
      </c>
    </row>
    <row r="101" spans="1:3" x14ac:dyDescent="0.2">
      <c r="A101" s="13" t="s">
        <v>236</v>
      </c>
      <c r="B101" s="11" t="s">
        <v>238</v>
      </c>
      <c r="C101" s="11" t="s">
        <v>237</v>
      </c>
    </row>
    <row r="102" spans="1:3" x14ac:dyDescent="0.2">
      <c r="A102" s="13" t="s">
        <v>239</v>
      </c>
      <c r="B102" s="11" t="s">
        <v>241</v>
      </c>
      <c r="C102" s="11" t="s">
        <v>240</v>
      </c>
    </row>
    <row r="103" spans="1:3" x14ac:dyDescent="0.2">
      <c r="A103" s="13" t="s">
        <v>242</v>
      </c>
      <c r="B103" s="11" t="s">
        <v>244</v>
      </c>
      <c r="C103" s="11" t="s">
        <v>243</v>
      </c>
    </row>
    <row r="104" spans="1:3" x14ac:dyDescent="0.2">
      <c r="A104" s="13" t="s">
        <v>245</v>
      </c>
      <c r="B104" s="11" t="s">
        <v>247</v>
      </c>
      <c r="C104" s="11" t="s">
        <v>246</v>
      </c>
    </row>
    <row r="105" spans="1:3" x14ac:dyDescent="0.2">
      <c r="A105" s="13" t="s">
        <v>248</v>
      </c>
      <c r="B105" s="11" t="s">
        <v>250</v>
      </c>
      <c r="C105" s="11" t="s">
        <v>249</v>
      </c>
    </row>
    <row r="106" spans="1:3" x14ac:dyDescent="0.2">
      <c r="A106" s="13" t="s">
        <v>251</v>
      </c>
      <c r="B106" s="11" t="s">
        <v>253</v>
      </c>
      <c r="C106" s="11" t="s">
        <v>252</v>
      </c>
    </row>
    <row r="107" spans="1:3" x14ac:dyDescent="0.2">
      <c r="A107" s="13" t="s">
        <v>254</v>
      </c>
      <c r="B107" s="11" t="s">
        <v>256</v>
      </c>
      <c r="C107" s="11" t="s">
        <v>255</v>
      </c>
    </row>
    <row r="108" spans="1:3" x14ac:dyDescent="0.2">
      <c r="A108" s="13" t="s">
        <v>257</v>
      </c>
      <c r="B108" s="11" t="s">
        <v>259</v>
      </c>
      <c r="C108" s="11" t="s">
        <v>258</v>
      </c>
    </row>
    <row r="109" spans="1:3" x14ac:dyDescent="0.2">
      <c r="A109" s="13" t="s">
        <v>260</v>
      </c>
      <c r="B109" s="11" t="s">
        <v>262</v>
      </c>
      <c r="C109" s="11" t="s">
        <v>261</v>
      </c>
    </row>
    <row r="110" spans="1:3" x14ac:dyDescent="0.2">
      <c r="A110" s="13" t="s">
        <v>263</v>
      </c>
      <c r="B110" s="11" t="s">
        <v>265</v>
      </c>
      <c r="C110" s="11" t="s">
        <v>264</v>
      </c>
    </row>
    <row r="111" spans="1:3" x14ac:dyDescent="0.2">
      <c r="A111" s="13" t="s">
        <v>266</v>
      </c>
      <c r="B111" s="11" t="s">
        <v>268</v>
      </c>
      <c r="C111" s="11" t="s">
        <v>267</v>
      </c>
    </row>
    <row r="112" spans="1:3" x14ac:dyDescent="0.2">
      <c r="A112" s="13" t="s">
        <v>269</v>
      </c>
      <c r="B112" s="11" t="s">
        <v>271</v>
      </c>
      <c r="C112" s="11" t="s">
        <v>270</v>
      </c>
    </row>
    <row r="113" spans="1:3" x14ac:dyDescent="0.2">
      <c r="A113" s="13" t="s">
        <v>275</v>
      </c>
      <c r="B113" s="11" t="s">
        <v>277</v>
      </c>
      <c r="C113" s="11" t="s">
        <v>276</v>
      </c>
    </row>
    <row r="114" spans="1:3" x14ac:dyDescent="0.2">
      <c r="A114" s="13" t="s">
        <v>278</v>
      </c>
      <c r="B114" s="11" t="s">
        <v>280</v>
      </c>
      <c r="C114" s="11" t="s">
        <v>279</v>
      </c>
    </row>
    <row r="115" spans="1:3" x14ac:dyDescent="0.2">
      <c r="A115" s="13" t="s">
        <v>281</v>
      </c>
      <c r="B115" s="11" t="s">
        <v>283</v>
      </c>
      <c r="C115" s="11" t="s">
        <v>282</v>
      </c>
    </row>
    <row r="116" spans="1:3" x14ac:dyDescent="0.2">
      <c r="A116" s="13" t="s">
        <v>284</v>
      </c>
      <c r="B116" s="11" t="s">
        <v>286</v>
      </c>
      <c r="C116" s="11" t="s">
        <v>285</v>
      </c>
    </row>
    <row r="117" spans="1:3" x14ac:dyDescent="0.2">
      <c r="A117" s="13" t="s">
        <v>287</v>
      </c>
      <c r="B117" s="11" t="s">
        <v>289</v>
      </c>
      <c r="C117" s="11" t="s">
        <v>288</v>
      </c>
    </row>
    <row r="118" spans="1:3" x14ac:dyDescent="0.2">
      <c r="A118" s="13" t="s">
        <v>290</v>
      </c>
      <c r="B118" s="11" t="s">
        <v>292</v>
      </c>
      <c r="C118" s="11" t="s">
        <v>291</v>
      </c>
    </row>
    <row r="119" spans="1:3" x14ac:dyDescent="0.2">
      <c r="A119" s="13" t="s">
        <v>293</v>
      </c>
      <c r="B119" s="11" t="s">
        <v>295</v>
      </c>
      <c r="C119" s="11" t="s">
        <v>294</v>
      </c>
    </row>
    <row r="120" spans="1:3" x14ac:dyDescent="0.2">
      <c r="A120" s="13" t="s">
        <v>296</v>
      </c>
      <c r="B120" s="11" t="s">
        <v>298</v>
      </c>
      <c r="C120" s="11" t="s">
        <v>297</v>
      </c>
    </row>
  </sheetData>
  <hyperlinks>
    <hyperlink ref="C7" r:id="rId1" xr:uid="{447F2DEF-8FD3-AE41-AC20-4AA39BAB6E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Hints</vt:lpstr>
      <vt:lpstr>Special Characters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Nevil Hopley</cp:lastModifiedBy>
  <dcterms:created xsi:type="dcterms:W3CDTF">2019-11-06T21:37:57Z</dcterms:created>
  <dcterms:modified xsi:type="dcterms:W3CDTF">2025-07-16T13:16:50Z</dcterms:modified>
</cp:coreProperties>
</file>